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.170\WinBiudz\FORMOS\2026 metai\2026 m. biudžetas\TSP\"/>
    </mc:Choice>
  </mc:AlternateContent>
  <xr:revisionPtr revIDLastSave="0" documentId="13_ncr:1_{724339BC-7248-4BD0-9122-FFEC62FE4E8D}" xr6:coauthVersionLast="47" xr6:coauthVersionMax="47" xr10:uidLastSave="{00000000-0000-0000-0000-000000000000}"/>
  <bookViews>
    <workbookView xWindow="3075" yWindow="3075" windowWidth="28800" windowHeight="15375" xr2:uid="{6CCD012E-3329-436B-8545-D20B12EC0471}"/>
  </bookViews>
  <sheets>
    <sheet name="įstaigas,priemones,šaltinius" sheetId="1" r:id="rId1"/>
  </sheets>
  <definedNames>
    <definedName name="_xlnm._FilterDatabase" localSheetId="0" hidden="1">'įstaigas,priemones,šaltinius'!$B$9:$H$767</definedName>
    <definedName name="_xlnm.Print_Titles" localSheetId="0">'įstaigas,priemones,šaltinius'!$8:$9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7" i="1" l="1"/>
  <c r="G807" i="1"/>
  <c r="F807" i="1"/>
  <c r="E807" i="1"/>
  <c r="H786" i="1"/>
  <c r="G786" i="1"/>
  <c r="F786" i="1"/>
  <c r="E786" i="1"/>
  <c r="H767" i="1"/>
  <c r="G767" i="1"/>
  <c r="F767" i="1"/>
  <c r="E767" i="1"/>
  <c r="H765" i="1"/>
  <c r="G765" i="1"/>
  <c r="F765" i="1"/>
  <c r="E765" i="1"/>
  <c r="H761" i="1"/>
  <c r="G761" i="1"/>
  <c r="F761" i="1"/>
  <c r="E761" i="1"/>
  <c r="H759" i="1"/>
  <c r="G759" i="1"/>
  <c r="F759" i="1"/>
  <c r="E759" i="1"/>
  <c r="H757" i="1"/>
  <c r="G757" i="1"/>
  <c r="F757" i="1"/>
  <c r="E757" i="1"/>
  <c r="H754" i="1"/>
  <c r="G754" i="1"/>
  <c r="F754" i="1"/>
  <c r="E754" i="1"/>
  <c r="H750" i="1"/>
  <c r="G750" i="1"/>
  <c r="F750" i="1"/>
  <c r="E750" i="1"/>
  <c r="H747" i="1"/>
  <c r="G747" i="1"/>
  <c r="F747" i="1"/>
  <c r="E747" i="1"/>
  <c r="H742" i="1"/>
  <c r="G742" i="1"/>
  <c r="F742" i="1"/>
  <c r="E742" i="1"/>
  <c r="H740" i="1"/>
  <c r="G740" i="1"/>
  <c r="F740" i="1"/>
  <c r="E740" i="1"/>
  <c r="H738" i="1"/>
  <c r="G738" i="1"/>
  <c r="F738" i="1"/>
  <c r="E738" i="1"/>
  <c r="H736" i="1"/>
  <c r="G736" i="1"/>
  <c r="F736" i="1"/>
  <c r="E736" i="1"/>
  <c r="H733" i="1"/>
  <c r="G733" i="1"/>
  <c r="F733" i="1"/>
  <c r="E733" i="1"/>
  <c r="H730" i="1"/>
  <c r="G730" i="1"/>
  <c r="F730" i="1"/>
  <c r="E730" i="1"/>
  <c r="H727" i="1"/>
  <c r="G727" i="1"/>
  <c r="F727" i="1"/>
  <c r="E727" i="1"/>
  <c r="H725" i="1"/>
  <c r="G725" i="1"/>
  <c r="F725" i="1"/>
  <c r="E725" i="1"/>
  <c r="H720" i="1"/>
  <c r="G720" i="1"/>
  <c r="F720" i="1"/>
  <c r="E720" i="1"/>
  <c r="H718" i="1"/>
  <c r="G718" i="1"/>
  <c r="F718" i="1"/>
  <c r="E718" i="1"/>
  <c r="H715" i="1"/>
  <c r="G715" i="1"/>
  <c r="F715" i="1"/>
  <c r="E715" i="1"/>
  <c r="H712" i="1"/>
  <c r="G712" i="1"/>
  <c r="F712" i="1"/>
  <c r="E712" i="1"/>
  <c r="H710" i="1"/>
  <c r="G710" i="1"/>
  <c r="F710" i="1"/>
  <c r="E710" i="1"/>
  <c r="H705" i="1"/>
  <c r="G705" i="1"/>
  <c r="F705" i="1"/>
  <c r="E705" i="1"/>
  <c r="H703" i="1"/>
  <c r="G703" i="1"/>
  <c r="F703" i="1"/>
  <c r="E703" i="1"/>
  <c r="H700" i="1"/>
  <c r="G700" i="1"/>
  <c r="F700" i="1"/>
  <c r="E700" i="1"/>
  <c r="H698" i="1"/>
  <c r="G698" i="1"/>
  <c r="F698" i="1"/>
  <c r="E698" i="1"/>
  <c r="H696" i="1"/>
  <c r="G696" i="1"/>
  <c r="F696" i="1"/>
  <c r="E696" i="1"/>
  <c r="H692" i="1"/>
  <c r="G692" i="1"/>
  <c r="F692" i="1"/>
  <c r="E692" i="1"/>
  <c r="H690" i="1"/>
  <c r="G690" i="1"/>
  <c r="F690" i="1"/>
  <c r="E690" i="1"/>
  <c r="H687" i="1"/>
  <c r="G687" i="1"/>
  <c r="F687" i="1"/>
  <c r="E687" i="1"/>
  <c r="H683" i="1"/>
  <c r="G683" i="1"/>
  <c r="F683" i="1"/>
  <c r="E683" i="1"/>
  <c r="H681" i="1"/>
  <c r="G681" i="1"/>
  <c r="F681" i="1"/>
  <c r="E681" i="1"/>
  <c r="H678" i="1"/>
  <c r="G678" i="1"/>
  <c r="F678" i="1"/>
  <c r="E678" i="1"/>
  <c r="H676" i="1"/>
  <c r="G676" i="1"/>
  <c r="F676" i="1"/>
  <c r="E676" i="1"/>
  <c r="H672" i="1"/>
  <c r="G672" i="1"/>
  <c r="F672" i="1"/>
  <c r="E672" i="1"/>
  <c r="H668" i="1"/>
  <c r="G668" i="1"/>
  <c r="F668" i="1"/>
  <c r="E668" i="1"/>
  <c r="H663" i="1"/>
  <c r="G663" i="1"/>
  <c r="F663" i="1"/>
  <c r="E663" i="1"/>
  <c r="H659" i="1"/>
  <c r="G659" i="1"/>
  <c r="F659" i="1"/>
  <c r="E659" i="1"/>
  <c r="H657" i="1"/>
  <c r="G657" i="1"/>
  <c r="F657" i="1"/>
  <c r="E657" i="1"/>
  <c r="H654" i="1"/>
  <c r="G654" i="1"/>
  <c r="F654" i="1"/>
  <c r="E654" i="1"/>
  <c r="H652" i="1"/>
  <c r="H650" i="1" s="1"/>
  <c r="G652" i="1"/>
  <c r="F652" i="1"/>
  <c r="E652" i="1"/>
  <c r="H649" i="1"/>
  <c r="G649" i="1"/>
  <c r="F649" i="1"/>
  <c r="E649" i="1"/>
  <c r="H647" i="1"/>
  <c r="G647" i="1"/>
  <c r="F647" i="1"/>
  <c r="E647" i="1"/>
  <c r="H643" i="1"/>
  <c r="G643" i="1"/>
  <c r="F643" i="1"/>
  <c r="E643" i="1"/>
  <c r="H640" i="1"/>
  <c r="G640" i="1"/>
  <c r="F640" i="1"/>
  <c r="E640" i="1"/>
  <c r="H638" i="1"/>
  <c r="G638" i="1"/>
  <c r="F638" i="1"/>
  <c r="E638" i="1"/>
  <c r="H633" i="1"/>
  <c r="G633" i="1"/>
  <c r="F633" i="1"/>
  <c r="E633" i="1"/>
  <c r="H631" i="1"/>
  <c r="G631" i="1"/>
  <c r="F631" i="1"/>
  <c r="E631" i="1"/>
  <c r="H628" i="1"/>
  <c r="G628" i="1"/>
  <c r="F628" i="1"/>
  <c r="E628" i="1"/>
  <c r="H626" i="1"/>
  <c r="G626" i="1"/>
  <c r="F626" i="1"/>
  <c r="E626" i="1"/>
  <c r="H621" i="1"/>
  <c r="G621" i="1"/>
  <c r="F621" i="1"/>
  <c r="E621" i="1"/>
  <c r="H619" i="1"/>
  <c r="G619" i="1"/>
  <c r="F619" i="1"/>
  <c r="E619" i="1"/>
  <c r="H616" i="1"/>
  <c r="G616" i="1"/>
  <c r="F616" i="1"/>
  <c r="E616" i="1"/>
  <c r="H614" i="1"/>
  <c r="G614" i="1"/>
  <c r="F614" i="1"/>
  <c r="E614" i="1"/>
  <c r="H610" i="1"/>
  <c r="G610" i="1"/>
  <c r="F610" i="1"/>
  <c r="E610" i="1"/>
  <c r="H607" i="1"/>
  <c r="G607" i="1"/>
  <c r="F607" i="1"/>
  <c r="E607" i="1"/>
  <c r="H603" i="1"/>
  <c r="G603" i="1"/>
  <c r="F603" i="1"/>
  <c r="E603" i="1"/>
  <c r="H601" i="1"/>
  <c r="G601" i="1"/>
  <c r="F601" i="1"/>
  <c r="E601" i="1"/>
  <c r="H597" i="1"/>
  <c r="G597" i="1"/>
  <c r="F597" i="1"/>
  <c r="E597" i="1"/>
  <c r="H594" i="1"/>
  <c r="G594" i="1"/>
  <c r="F594" i="1"/>
  <c r="E594" i="1"/>
  <c r="H592" i="1"/>
  <c r="G592" i="1"/>
  <c r="F592" i="1"/>
  <c r="E592" i="1"/>
  <c r="H587" i="1"/>
  <c r="G587" i="1"/>
  <c r="F587" i="1"/>
  <c r="E587" i="1"/>
  <c r="H585" i="1"/>
  <c r="G585" i="1"/>
  <c r="F585" i="1"/>
  <c r="E585" i="1"/>
  <c r="H582" i="1"/>
  <c r="G582" i="1"/>
  <c r="F582" i="1"/>
  <c r="E582" i="1"/>
  <c r="H577" i="1"/>
  <c r="G577" i="1"/>
  <c r="F577" i="1"/>
  <c r="E577" i="1"/>
  <c r="H575" i="1"/>
  <c r="G575" i="1"/>
  <c r="F575" i="1"/>
  <c r="E575" i="1"/>
  <c r="H572" i="1"/>
  <c r="G572" i="1"/>
  <c r="F572" i="1"/>
  <c r="E572" i="1"/>
  <c r="H570" i="1"/>
  <c r="G570" i="1"/>
  <c r="F570" i="1"/>
  <c r="E570" i="1"/>
  <c r="H566" i="1"/>
  <c r="G566" i="1"/>
  <c r="F566" i="1"/>
  <c r="E566" i="1"/>
  <c r="H562" i="1"/>
  <c r="G562" i="1"/>
  <c r="F562" i="1"/>
  <c r="E562" i="1"/>
  <c r="H560" i="1"/>
  <c r="G560" i="1"/>
  <c r="F560" i="1"/>
  <c r="E560" i="1"/>
  <c r="H557" i="1"/>
  <c r="G557" i="1"/>
  <c r="F557" i="1"/>
  <c r="E557" i="1"/>
  <c r="H554" i="1"/>
  <c r="G554" i="1"/>
  <c r="F554" i="1"/>
  <c r="E554" i="1"/>
  <c r="H552" i="1"/>
  <c r="G552" i="1"/>
  <c r="F552" i="1"/>
  <c r="E552" i="1"/>
  <c r="H550" i="1"/>
  <c r="G550" i="1"/>
  <c r="F550" i="1"/>
  <c r="E550" i="1"/>
  <c r="H545" i="1"/>
  <c r="G545" i="1"/>
  <c r="F545" i="1"/>
  <c r="E545" i="1"/>
  <c r="H543" i="1"/>
  <c r="G543" i="1"/>
  <c r="F543" i="1"/>
  <c r="E543" i="1"/>
  <c r="H540" i="1"/>
  <c r="G540" i="1"/>
  <c r="F540" i="1"/>
  <c r="E540" i="1"/>
  <c r="H537" i="1"/>
  <c r="G537" i="1"/>
  <c r="F537" i="1"/>
  <c r="E537" i="1"/>
  <c r="H535" i="1"/>
  <c r="G535" i="1"/>
  <c r="F535" i="1"/>
  <c r="E535" i="1"/>
  <c r="H533" i="1"/>
  <c r="G533" i="1"/>
  <c r="F533" i="1"/>
  <c r="E533" i="1"/>
  <c r="H528" i="1"/>
  <c r="G528" i="1"/>
  <c r="F528" i="1"/>
  <c r="E528" i="1"/>
  <c r="H526" i="1"/>
  <c r="G526" i="1"/>
  <c r="F526" i="1"/>
  <c r="E526" i="1"/>
  <c r="H523" i="1"/>
  <c r="G523" i="1"/>
  <c r="F523" i="1"/>
  <c r="E523" i="1"/>
  <c r="H520" i="1"/>
  <c r="G520" i="1"/>
  <c r="F520" i="1"/>
  <c r="E520" i="1"/>
  <c r="H518" i="1"/>
  <c r="G518" i="1"/>
  <c r="F518" i="1"/>
  <c r="E518" i="1"/>
  <c r="H516" i="1"/>
  <c r="G516" i="1"/>
  <c r="F516" i="1"/>
  <c r="E516" i="1"/>
  <c r="H512" i="1"/>
  <c r="G512" i="1"/>
  <c r="F512" i="1"/>
  <c r="E512" i="1"/>
  <c r="H507" i="1"/>
  <c r="G507" i="1"/>
  <c r="F507" i="1"/>
  <c r="E507" i="1"/>
  <c r="H505" i="1"/>
  <c r="G505" i="1"/>
  <c r="F505" i="1"/>
  <c r="E505" i="1"/>
  <c r="H502" i="1"/>
  <c r="G502" i="1"/>
  <c r="F502" i="1"/>
  <c r="E502" i="1"/>
  <c r="H499" i="1"/>
  <c r="G499" i="1"/>
  <c r="F499" i="1"/>
  <c r="E499" i="1"/>
  <c r="H497" i="1"/>
  <c r="G497" i="1"/>
  <c r="F497" i="1"/>
  <c r="E497" i="1"/>
  <c r="H493" i="1"/>
  <c r="G493" i="1"/>
  <c r="F493" i="1"/>
  <c r="E493" i="1"/>
  <c r="H491" i="1"/>
  <c r="H489" i="1" s="1"/>
  <c r="G491" i="1"/>
  <c r="F491" i="1"/>
  <c r="E491" i="1"/>
  <c r="H488" i="1"/>
  <c r="G488" i="1"/>
  <c r="F488" i="1"/>
  <c r="E488" i="1"/>
  <c r="H486" i="1"/>
  <c r="G486" i="1"/>
  <c r="F486" i="1"/>
  <c r="E486" i="1"/>
  <c r="H482" i="1"/>
  <c r="G482" i="1"/>
  <c r="F482" i="1"/>
  <c r="E482" i="1"/>
  <c r="H479" i="1"/>
  <c r="G479" i="1"/>
  <c r="F479" i="1"/>
  <c r="E479" i="1"/>
  <c r="H476" i="1"/>
  <c r="G476" i="1"/>
  <c r="F476" i="1"/>
  <c r="E476" i="1"/>
  <c r="H474" i="1"/>
  <c r="G474" i="1"/>
  <c r="F474" i="1"/>
  <c r="E474" i="1"/>
  <c r="H472" i="1"/>
  <c r="G472" i="1"/>
  <c r="F472" i="1"/>
  <c r="E472" i="1"/>
  <c r="H467" i="1"/>
  <c r="G467" i="1"/>
  <c r="F467" i="1"/>
  <c r="E467" i="1"/>
  <c r="H465" i="1"/>
  <c r="G465" i="1"/>
  <c r="F465" i="1"/>
  <c r="E465" i="1"/>
  <c r="H462" i="1"/>
  <c r="G462" i="1"/>
  <c r="F462" i="1"/>
  <c r="E462" i="1"/>
  <c r="H460" i="1"/>
  <c r="G460" i="1"/>
  <c r="F460" i="1"/>
  <c r="E460" i="1"/>
  <c r="H458" i="1"/>
  <c r="G458" i="1"/>
  <c r="F458" i="1"/>
  <c r="E458" i="1"/>
  <c r="H453" i="1"/>
  <c r="G453" i="1"/>
  <c r="F453" i="1"/>
  <c r="E453" i="1"/>
  <c r="H449" i="1"/>
  <c r="G449" i="1"/>
  <c r="F449" i="1"/>
  <c r="E449" i="1"/>
  <c r="H447" i="1"/>
  <c r="G447" i="1"/>
  <c r="F447" i="1"/>
  <c r="E447" i="1"/>
  <c r="H444" i="1"/>
  <c r="G444" i="1"/>
  <c r="F444" i="1"/>
  <c r="E444" i="1"/>
  <c r="H442" i="1"/>
  <c r="G442" i="1"/>
  <c r="F442" i="1"/>
  <c r="E442" i="1"/>
  <c r="H439" i="1"/>
  <c r="G439" i="1"/>
  <c r="F439" i="1"/>
  <c r="E439" i="1"/>
  <c r="H437" i="1"/>
  <c r="G437" i="1"/>
  <c r="F437" i="1"/>
  <c r="E437" i="1"/>
  <c r="H432" i="1"/>
  <c r="G432" i="1"/>
  <c r="F432" i="1"/>
  <c r="E432" i="1"/>
  <c r="H427" i="1"/>
  <c r="G427" i="1"/>
  <c r="F427" i="1"/>
  <c r="E427" i="1"/>
  <c r="H425" i="1"/>
  <c r="G425" i="1"/>
  <c r="F425" i="1"/>
  <c r="E425" i="1"/>
  <c r="H422" i="1"/>
  <c r="G422" i="1"/>
  <c r="F422" i="1"/>
  <c r="E422" i="1"/>
  <c r="H420" i="1"/>
  <c r="G420" i="1"/>
  <c r="F420" i="1"/>
  <c r="E420" i="1"/>
  <c r="H418" i="1"/>
  <c r="G418" i="1"/>
  <c r="F418" i="1"/>
  <c r="E418" i="1"/>
  <c r="H413" i="1"/>
  <c r="G413" i="1"/>
  <c r="F413" i="1"/>
  <c r="E413" i="1"/>
  <c r="H411" i="1"/>
  <c r="G411" i="1"/>
  <c r="F411" i="1"/>
  <c r="E411" i="1"/>
  <c r="H408" i="1"/>
  <c r="G408" i="1"/>
  <c r="F408" i="1"/>
  <c r="E408" i="1"/>
  <c r="H406" i="1"/>
  <c r="G406" i="1"/>
  <c r="F406" i="1"/>
  <c r="E406" i="1"/>
  <c r="H404" i="1"/>
  <c r="G404" i="1"/>
  <c r="F404" i="1"/>
  <c r="E404" i="1"/>
  <c r="H402" i="1"/>
  <c r="G402" i="1"/>
  <c r="F402" i="1"/>
  <c r="E402" i="1"/>
  <c r="H399" i="1"/>
  <c r="G399" i="1"/>
  <c r="F399" i="1"/>
  <c r="E399" i="1"/>
  <c r="H396" i="1"/>
  <c r="G396" i="1"/>
  <c r="F396" i="1"/>
  <c r="E396" i="1"/>
  <c r="H393" i="1"/>
  <c r="G393" i="1"/>
  <c r="F393" i="1"/>
  <c r="E393" i="1"/>
  <c r="H390" i="1"/>
  <c r="G390" i="1"/>
  <c r="F390" i="1"/>
  <c r="E390" i="1"/>
  <c r="H385" i="1"/>
  <c r="G385" i="1"/>
  <c r="F385" i="1"/>
  <c r="E385" i="1"/>
  <c r="H382" i="1"/>
  <c r="G382" i="1"/>
  <c r="F382" i="1"/>
  <c r="E382" i="1"/>
  <c r="H379" i="1"/>
  <c r="G379" i="1"/>
  <c r="F379" i="1"/>
  <c r="E379" i="1"/>
  <c r="H376" i="1"/>
  <c r="G376" i="1"/>
  <c r="F376" i="1"/>
  <c r="E376" i="1"/>
  <c r="H373" i="1"/>
  <c r="G373" i="1"/>
  <c r="F373" i="1"/>
  <c r="E373" i="1"/>
  <c r="H371" i="1"/>
  <c r="G371" i="1"/>
  <c r="F371" i="1"/>
  <c r="E371" i="1"/>
  <c r="H369" i="1"/>
  <c r="G369" i="1"/>
  <c r="F369" i="1"/>
  <c r="E369" i="1"/>
  <c r="H367" i="1"/>
  <c r="G367" i="1"/>
  <c r="F367" i="1"/>
  <c r="E367" i="1"/>
  <c r="H364" i="1"/>
  <c r="G364" i="1"/>
  <c r="F364" i="1"/>
  <c r="E364" i="1"/>
  <c r="H361" i="1"/>
  <c r="G361" i="1"/>
  <c r="F361" i="1"/>
  <c r="E361" i="1"/>
  <c r="H358" i="1"/>
  <c r="G358" i="1"/>
  <c r="F358" i="1"/>
  <c r="E358" i="1"/>
  <c r="H355" i="1"/>
  <c r="G355" i="1"/>
  <c r="F355" i="1"/>
  <c r="E355" i="1"/>
  <c r="H353" i="1"/>
  <c r="G353" i="1"/>
  <c r="F353" i="1"/>
  <c r="E353" i="1"/>
  <c r="H351" i="1"/>
  <c r="G351" i="1"/>
  <c r="F351" i="1"/>
  <c r="E351" i="1"/>
  <c r="H348" i="1"/>
  <c r="G348" i="1"/>
  <c r="F348" i="1"/>
  <c r="E348" i="1"/>
  <c r="H346" i="1"/>
  <c r="G346" i="1"/>
  <c r="F346" i="1"/>
  <c r="E346" i="1"/>
  <c r="H344" i="1"/>
  <c r="G344" i="1"/>
  <c r="F344" i="1"/>
  <c r="E344" i="1"/>
  <c r="H342" i="1"/>
  <c r="G342" i="1"/>
  <c r="F342" i="1"/>
  <c r="E342" i="1"/>
  <c r="H340" i="1"/>
  <c r="G340" i="1"/>
  <c r="F340" i="1"/>
  <c r="E340" i="1"/>
  <c r="H338" i="1"/>
  <c r="G338" i="1"/>
  <c r="F338" i="1"/>
  <c r="E338" i="1"/>
  <c r="H336" i="1"/>
  <c r="G336" i="1"/>
  <c r="F336" i="1"/>
  <c r="E336" i="1"/>
  <c r="H334" i="1"/>
  <c r="G334" i="1"/>
  <c r="F334" i="1"/>
  <c r="E334" i="1"/>
  <c r="H332" i="1"/>
  <c r="G332" i="1"/>
  <c r="F332" i="1"/>
  <c r="E332" i="1"/>
  <c r="H329" i="1"/>
  <c r="G329" i="1"/>
  <c r="F329" i="1"/>
  <c r="E329" i="1"/>
  <c r="H327" i="1"/>
  <c r="G327" i="1"/>
  <c r="F327" i="1"/>
  <c r="E327" i="1"/>
  <c r="H324" i="1"/>
  <c r="G324" i="1"/>
  <c r="F324" i="1"/>
  <c r="E324" i="1"/>
  <c r="H321" i="1"/>
  <c r="G321" i="1"/>
  <c r="F321" i="1"/>
  <c r="E321" i="1"/>
  <c r="H319" i="1"/>
  <c r="G319" i="1"/>
  <c r="F319" i="1"/>
  <c r="E319" i="1"/>
  <c r="H317" i="1"/>
  <c r="G317" i="1"/>
  <c r="F317" i="1"/>
  <c r="E317" i="1"/>
  <c r="H314" i="1"/>
  <c r="G314" i="1"/>
  <c r="F314" i="1"/>
  <c r="E314" i="1"/>
  <c r="H310" i="1"/>
  <c r="G310" i="1"/>
  <c r="F310" i="1"/>
  <c r="E310" i="1"/>
  <c r="H308" i="1"/>
  <c r="G308" i="1"/>
  <c r="F308" i="1"/>
  <c r="E308" i="1"/>
  <c r="H306" i="1"/>
  <c r="G306" i="1"/>
  <c r="F306" i="1"/>
  <c r="E306" i="1"/>
  <c r="H304" i="1"/>
  <c r="G304" i="1"/>
  <c r="F304" i="1"/>
  <c r="E304" i="1"/>
  <c r="H301" i="1"/>
  <c r="G301" i="1"/>
  <c r="F301" i="1"/>
  <c r="E301" i="1"/>
  <c r="H299" i="1"/>
  <c r="G299" i="1"/>
  <c r="F299" i="1"/>
  <c r="E299" i="1"/>
  <c r="H297" i="1"/>
  <c r="G297" i="1"/>
  <c r="F297" i="1"/>
  <c r="E297" i="1"/>
  <c r="H294" i="1"/>
  <c r="G294" i="1"/>
  <c r="F294" i="1"/>
  <c r="E294" i="1"/>
  <c r="H291" i="1"/>
  <c r="G291" i="1"/>
  <c r="F291" i="1"/>
  <c r="E291" i="1"/>
  <c r="H288" i="1"/>
  <c r="G288" i="1"/>
  <c r="F288" i="1"/>
  <c r="E288" i="1"/>
  <c r="H286" i="1"/>
  <c r="G286" i="1"/>
  <c r="F286" i="1"/>
  <c r="E286" i="1"/>
  <c r="H283" i="1"/>
  <c r="G283" i="1"/>
  <c r="F283" i="1"/>
  <c r="E283" i="1"/>
  <c r="H281" i="1"/>
  <c r="G281" i="1"/>
  <c r="F281" i="1"/>
  <c r="E281" i="1"/>
  <c r="H279" i="1"/>
  <c r="G279" i="1"/>
  <c r="F279" i="1"/>
  <c r="E279" i="1"/>
  <c r="H277" i="1"/>
  <c r="G277" i="1"/>
  <c r="F277" i="1"/>
  <c r="E277" i="1"/>
  <c r="H275" i="1"/>
  <c r="G275" i="1"/>
  <c r="F275" i="1"/>
  <c r="E275" i="1"/>
  <c r="H273" i="1"/>
  <c r="G273" i="1"/>
  <c r="F273" i="1"/>
  <c r="E273" i="1"/>
  <c r="H271" i="1"/>
  <c r="G271" i="1"/>
  <c r="F271" i="1"/>
  <c r="E271" i="1"/>
  <c r="H269" i="1"/>
  <c r="G269" i="1"/>
  <c r="F269" i="1"/>
  <c r="E269" i="1"/>
  <c r="H267" i="1"/>
  <c r="G267" i="1"/>
  <c r="F267" i="1"/>
  <c r="E267" i="1"/>
  <c r="H265" i="1"/>
  <c r="G265" i="1"/>
  <c r="F265" i="1"/>
  <c r="E265" i="1"/>
  <c r="H263" i="1"/>
  <c r="G263" i="1"/>
  <c r="F263" i="1"/>
  <c r="E263" i="1"/>
  <c r="H261" i="1"/>
  <c r="G261" i="1"/>
  <c r="F261" i="1"/>
  <c r="E261" i="1"/>
  <c r="H258" i="1"/>
  <c r="G258" i="1"/>
  <c r="F258" i="1"/>
  <c r="E258" i="1"/>
  <c r="H256" i="1"/>
  <c r="G256" i="1"/>
  <c r="F256" i="1"/>
  <c r="E256" i="1"/>
  <c r="H254" i="1"/>
  <c r="G254" i="1"/>
  <c r="F254" i="1"/>
  <c r="E254" i="1"/>
  <c r="H252" i="1"/>
  <c r="G252" i="1"/>
  <c r="F252" i="1"/>
  <c r="E252" i="1"/>
  <c r="H250" i="1"/>
  <c r="G250" i="1"/>
  <c r="F250" i="1"/>
  <c r="E250" i="1"/>
  <c r="H248" i="1"/>
  <c r="G248" i="1"/>
  <c r="F248" i="1"/>
  <c r="E248" i="1"/>
  <c r="H246" i="1"/>
  <c r="G246" i="1"/>
  <c r="F246" i="1"/>
  <c r="E246" i="1"/>
  <c r="H244" i="1"/>
  <c r="G244" i="1"/>
  <c r="F244" i="1"/>
  <c r="E244" i="1"/>
  <c r="H241" i="1"/>
  <c r="G241" i="1"/>
  <c r="F241" i="1"/>
  <c r="E241" i="1"/>
  <c r="H238" i="1"/>
  <c r="G238" i="1"/>
  <c r="F238" i="1"/>
  <c r="E238" i="1"/>
  <c r="H236" i="1"/>
  <c r="G236" i="1"/>
  <c r="F236" i="1"/>
  <c r="E236" i="1"/>
  <c r="H233" i="1"/>
  <c r="G233" i="1"/>
  <c r="F233" i="1"/>
  <c r="E233" i="1"/>
  <c r="H231" i="1"/>
  <c r="G231" i="1"/>
  <c r="F231" i="1"/>
  <c r="E231" i="1"/>
  <c r="H229" i="1"/>
  <c r="G229" i="1"/>
  <c r="F229" i="1"/>
  <c r="E229" i="1"/>
  <c r="H226" i="1"/>
  <c r="G226" i="1"/>
  <c r="F226" i="1"/>
  <c r="E226" i="1"/>
  <c r="H224" i="1"/>
  <c r="G224" i="1"/>
  <c r="F224" i="1"/>
  <c r="E224" i="1"/>
  <c r="H222" i="1"/>
  <c r="G222" i="1"/>
  <c r="F222" i="1"/>
  <c r="E222" i="1"/>
  <c r="H220" i="1"/>
  <c r="G220" i="1"/>
  <c r="F220" i="1"/>
  <c r="E220" i="1"/>
  <c r="H218" i="1"/>
  <c r="G218" i="1"/>
  <c r="F218" i="1"/>
  <c r="E218" i="1"/>
  <c r="H216" i="1"/>
  <c r="G216" i="1"/>
  <c r="F216" i="1"/>
  <c r="E216" i="1"/>
  <c r="H214" i="1"/>
  <c r="G214" i="1"/>
  <c r="F214" i="1"/>
  <c r="E214" i="1"/>
  <c r="H212" i="1"/>
  <c r="G212" i="1"/>
  <c r="F212" i="1"/>
  <c r="E212" i="1"/>
  <c r="H210" i="1"/>
  <c r="G210" i="1"/>
  <c r="F210" i="1"/>
  <c r="E210" i="1"/>
  <c r="H208" i="1"/>
  <c r="G208" i="1"/>
  <c r="F208" i="1"/>
  <c r="E208" i="1"/>
  <c r="H206" i="1"/>
  <c r="G206" i="1"/>
  <c r="F206" i="1"/>
  <c r="E206" i="1"/>
  <c r="H204" i="1"/>
  <c r="G204" i="1"/>
  <c r="F204" i="1"/>
  <c r="E204" i="1"/>
  <c r="H202" i="1"/>
  <c r="G202" i="1"/>
  <c r="F202" i="1"/>
  <c r="E202" i="1"/>
  <c r="H200" i="1"/>
  <c r="G200" i="1"/>
  <c r="F200" i="1"/>
  <c r="E200" i="1"/>
  <c r="H198" i="1"/>
  <c r="G198" i="1"/>
  <c r="F198" i="1"/>
  <c r="E198" i="1"/>
  <c r="H195" i="1"/>
  <c r="G195" i="1"/>
  <c r="F195" i="1"/>
  <c r="E195" i="1"/>
  <c r="H192" i="1"/>
  <c r="G192" i="1"/>
  <c r="F192" i="1"/>
  <c r="E192" i="1"/>
  <c r="H189" i="1"/>
  <c r="G189" i="1"/>
  <c r="F189" i="1"/>
  <c r="E189" i="1"/>
  <c r="H185" i="1"/>
  <c r="G185" i="1"/>
  <c r="F185" i="1"/>
  <c r="E185" i="1"/>
  <c r="H183" i="1"/>
  <c r="G183" i="1"/>
  <c r="F183" i="1"/>
  <c r="E183" i="1"/>
  <c r="H181" i="1"/>
  <c r="G181" i="1"/>
  <c r="F181" i="1"/>
  <c r="E181" i="1"/>
  <c r="H179" i="1"/>
  <c r="G179" i="1"/>
  <c r="F179" i="1"/>
  <c r="E179" i="1"/>
  <c r="H177" i="1"/>
  <c r="G177" i="1"/>
  <c r="F177" i="1"/>
  <c r="E177" i="1"/>
  <c r="H175" i="1"/>
  <c r="G175" i="1"/>
  <c r="F175" i="1"/>
  <c r="E175" i="1"/>
  <c r="H173" i="1"/>
  <c r="G173" i="1"/>
  <c r="F173" i="1"/>
  <c r="E173" i="1"/>
  <c r="H170" i="1"/>
  <c r="G170" i="1"/>
  <c r="F170" i="1"/>
  <c r="E170" i="1"/>
  <c r="H167" i="1"/>
  <c r="G167" i="1"/>
  <c r="F167" i="1"/>
  <c r="E167" i="1"/>
  <c r="H164" i="1"/>
  <c r="G164" i="1"/>
  <c r="F164" i="1"/>
  <c r="E164" i="1"/>
  <c r="H161" i="1"/>
  <c r="G161" i="1"/>
  <c r="F161" i="1"/>
  <c r="E161" i="1"/>
  <c r="H158" i="1"/>
  <c r="G158" i="1"/>
  <c r="F158" i="1"/>
  <c r="E158" i="1"/>
  <c r="H155" i="1"/>
  <c r="G155" i="1"/>
  <c r="F155" i="1"/>
  <c r="E155" i="1"/>
  <c r="H153" i="1"/>
  <c r="G153" i="1"/>
  <c r="F153" i="1"/>
  <c r="E153" i="1"/>
  <c r="H151" i="1"/>
  <c r="G151" i="1"/>
  <c r="F151" i="1"/>
  <c r="E151" i="1"/>
  <c r="H149" i="1"/>
  <c r="G149" i="1"/>
  <c r="F149" i="1"/>
  <c r="E149" i="1"/>
  <c r="H144" i="1"/>
  <c r="G144" i="1"/>
  <c r="F144" i="1"/>
  <c r="E144" i="1"/>
  <c r="H141" i="1"/>
  <c r="G141" i="1"/>
  <c r="F141" i="1"/>
  <c r="E141" i="1"/>
  <c r="H139" i="1"/>
  <c r="G139" i="1"/>
  <c r="F139" i="1"/>
  <c r="E139" i="1"/>
  <c r="H137" i="1"/>
  <c r="G137" i="1"/>
  <c r="F137" i="1"/>
  <c r="E137" i="1"/>
  <c r="H135" i="1"/>
  <c r="G135" i="1"/>
  <c r="F135" i="1"/>
  <c r="E135" i="1"/>
  <c r="H133" i="1"/>
  <c r="G133" i="1"/>
  <c r="F133" i="1"/>
  <c r="E133" i="1"/>
  <c r="H130" i="1"/>
  <c r="G130" i="1"/>
  <c r="F130" i="1"/>
  <c r="E130" i="1"/>
  <c r="H128" i="1"/>
  <c r="G128" i="1"/>
  <c r="F128" i="1"/>
  <c r="E128" i="1"/>
  <c r="H126" i="1"/>
  <c r="G126" i="1"/>
  <c r="F126" i="1"/>
  <c r="E126" i="1"/>
  <c r="H123" i="1"/>
  <c r="G123" i="1"/>
  <c r="F123" i="1"/>
  <c r="E123" i="1"/>
  <c r="H121" i="1"/>
  <c r="G121" i="1"/>
  <c r="F121" i="1"/>
  <c r="E121" i="1"/>
  <c r="H119" i="1"/>
  <c r="G119" i="1"/>
  <c r="F119" i="1"/>
  <c r="E119" i="1"/>
  <c r="H117" i="1"/>
  <c r="G117" i="1"/>
  <c r="F117" i="1"/>
  <c r="E117" i="1"/>
  <c r="H115" i="1"/>
  <c r="G115" i="1"/>
  <c r="F115" i="1"/>
  <c r="E115" i="1"/>
  <c r="H112" i="1"/>
  <c r="G112" i="1"/>
  <c r="F112" i="1"/>
  <c r="E112" i="1"/>
  <c r="H110" i="1"/>
  <c r="G110" i="1"/>
  <c r="F110" i="1"/>
  <c r="E110" i="1"/>
  <c r="H108" i="1"/>
  <c r="G108" i="1"/>
  <c r="F108" i="1"/>
  <c r="E108" i="1"/>
  <c r="H106" i="1"/>
  <c r="G106" i="1"/>
  <c r="F106" i="1"/>
  <c r="E106" i="1"/>
  <c r="H104" i="1"/>
  <c r="G104" i="1"/>
  <c r="F104" i="1"/>
  <c r="E104" i="1"/>
  <c r="H102" i="1"/>
  <c r="G102" i="1"/>
  <c r="F102" i="1"/>
  <c r="E102" i="1"/>
  <c r="H100" i="1"/>
  <c r="G100" i="1"/>
  <c r="F100" i="1"/>
  <c r="E100" i="1"/>
  <c r="H98" i="1"/>
  <c r="G98" i="1"/>
  <c r="F98" i="1"/>
  <c r="E98" i="1"/>
  <c r="H96" i="1"/>
  <c r="G96" i="1"/>
  <c r="F96" i="1"/>
  <c r="E96" i="1"/>
  <c r="H94" i="1"/>
  <c r="G94" i="1"/>
  <c r="F94" i="1"/>
  <c r="E94" i="1"/>
  <c r="H92" i="1"/>
  <c r="G92" i="1"/>
  <c r="F92" i="1"/>
  <c r="E92" i="1"/>
  <c r="H89" i="1"/>
  <c r="G89" i="1"/>
  <c r="F89" i="1"/>
  <c r="E89" i="1"/>
  <c r="H86" i="1"/>
  <c r="G86" i="1"/>
  <c r="F86" i="1"/>
  <c r="E86" i="1"/>
  <c r="H84" i="1"/>
  <c r="G84" i="1"/>
  <c r="F84" i="1"/>
  <c r="E84" i="1"/>
  <c r="H82" i="1"/>
  <c r="G82" i="1"/>
  <c r="F82" i="1"/>
  <c r="E82" i="1"/>
  <c r="H80" i="1"/>
  <c r="G80" i="1"/>
  <c r="F80" i="1"/>
  <c r="E80" i="1"/>
  <c r="H78" i="1"/>
  <c r="G78" i="1"/>
  <c r="F78" i="1"/>
  <c r="E78" i="1"/>
  <c r="H76" i="1"/>
  <c r="G76" i="1"/>
  <c r="F76" i="1"/>
  <c r="E76" i="1"/>
  <c r="H74" i="1"/>
  <c r="G74" i="1"/>
  <c r="F74" i="1"/>
  <c r="E74" i="1"/>
  <c r="H72" i="1"/>
  <c r="G72" i="1"/>
  <c r="F72" i="1"/>
  <c r="E72" i="1"/>
  <c r="H70" i="1"/>
  <c r="G70" i="1"/>
  <c r="F70" i="1"/>
  <c r="E70" i="1"/>
  <c r="H66" i="1"/>
  <c r="G66" i="1"/>
  <c r="F66" i="1"/>
  <c r="E66" i="1"/>
  <c r="H64" i="1"/>
  <c r="G64" i="1"/>
  <c r="F64" i="1"/>
  <c r="E64" i="1"/>
  <c r="H60" i="1"/>
  <c r="G60" i="1"/>
  <c r="F60" i="1"/>
  <c r="E60" i="1"/>
  <c r="H58" i="1"/>
  <c r="G58" i="1"/>
  <c r="F58" i="1"/>
  <c r="E58" i="1"/>
  <c r="H56" i="1"/>
  <c r="G56" i="1"/>
  <c r="F56" i="1"/>
  <c r="E56" i="1"/>
  <c r="H54" i="1"/>
  <c r="G54" i="1"/>
  <c r="F54" i="1"/>
  <c r="E54" i="1"/>
  <c r="H52" i="1"/>
  <c r="G52" i="1"/>
  <c r="F52" i="1"/>
  <c r="E52" i="1"/>
  <c r="H50" i="1"/>
  <c r="G50" i="1"/>
  <c r="F50" i="1"/>
  <c r="E50" i="1"/>
  <c r="H48" i="1"/>
  <c r="G48" i="1"/>
  <c r="F48" i="1"/>
  <c r="E48" i="1"/>
  <c r="H46" i="1"/>
  <c r="G46" i="1"/>
  <c r="F46" i="1"/>
  <c r="E46" i="1"/>
  <c r="H43" i="1"/>
  <c r="G43" i="1"/>
  <c r="F43" i="1"/>
  <c r="E43" i="1"/>
  <c r="H41" i="1"/>
  <c r="G41" i="1"/>
  <c r="F41" i="1"/>
  <c r="E41" i="1"/>
  <c r="H38" i="1"/>
  <c r="G38" i="1"/>
  <c r="F38" i="1"/>
  <c r="E38" i="1"/>
  <c r="H35" i="1"/>
  <c r="G35" i="1"/>
  <c r="F35" i="1"/>
  <c r="E35" i="1"/>
  <c r="H33" i="1"/>
  <c r="G33" i="1"/>
  <c r="F33" i="1"/>
  <c r="E33" i="1"/>
  <c r="H31" i="1"/>
  <c r="G31" i="1"/>
  <c r="F31" i="1"/>
  <c r="E31" i="1"/>
  <c r="H29" i="1"/>
  <c r="G29" i="1"/>
  <c r="F29" i="1"/>
  <c r="E29" i="1"/>
  <c r="H27" i="1"/>
  <c r="G27" i="1"/>
  <c r="F27" i="1"/>
  <c r="E27" i="1"/>
  <c r="H25" i="1"/>
  <c r="G25" i="1"/>
  <c r="F25" i="1"/>
  <c r="E25" i="1"/>
  <c r="H22" i="1"/>
  <c r="G22" i="1"/>
  <c r="F22" i="1"/>
  <c r="E22" i="1"/>
  <c r="H19" i="1"/>
  <c r="G19" i="1"/>
  <c r="F19" i="1"/>
  <c r="E19" i="1"/>
  <c r="H17" i="1"/>
  <c r="G17" i="1"/>
  <c r="F17" i="1"/>
  <c r="E17" i="1"/>
  <c r="H15" i="1"/>
  <c r="G15" i="1"/>
  <c r="F15" i="1"/>
  <c r="E15" i="1"/>
  <c r="H12" i="1"/>
  <c r="H10" i="1" s="1"/>
  <c r="G12" i="1"/>
  <c r="G10" i="1" s="1"/>
  <c r="F12" i="1"/>
  <c r="F10" i="1" s="1"/>
  <c r="E12" i="1"/>
  <c r="E10" i="1" s="1"/>
  <c r="H423" i="1" l="1"/>
  <c r="G480" i="1"/>
  <c r="E541" i="1"/>
  <c r="E583" i="1"/>
  <c r="H713" i="1"/>
  <c r="F423" i="1"/>
  <c r="H669" i="1"/>
  <c r="E701" i="1"/>
  <c r="H721" i="1"/>
  <c r="H762" i="1"/>
  <c r="H617" i="1"/>
  <c r="H641" i="1"/>
  <c r="F679" i="1"/>
  <c r="H701" i="1"/>
  <c r="F650" i="1"/>
  <c r="H503" i="1"/>
  <c r="G669" i="1"/>
  <c r="F734" i="1"/>
  <c r="F641" i="1"/>
  <c r="G734" i="1"/>
  <c r="G489" i="1"/>
  <c r="F541" i="1"/>
  <c r="F583" i="1"/>
  <c r="G701" i="1"/>
  <c r="F713" i="1"/>
  <c r="E463" i="1"/>
  <c r="H524" i="1"/>
  <c r="H583" i="1"/>
  <c r="H595" i="1"/>
  <c r="E721" i="1"/>
  <c r="H734" i="1"/>
  <c r="G721" i="1"/>
  <c r="F480" i="1"/>
  <c r="G751" i="1"/>
  <c r="G762" i="1"/>
  <c r="G617" i="1"/>
  <c r="G629" i="1"/>
  <c r="F721" i="1"/>
  <c r="E734" i="1"/>
  <c r="E751" i="1"/>
  <c r="H409" i="1"/>
  <c r="E573" i="1"/>
  <c r="E629" i="1"/>
  <c r="F617" i="1"/>
  <c r="F629" i="1"/>
  <c r="F688" i="1"/>
  <c r="H558" i="1"/>
  <c r="G423" i="1"/>
  <c r="E503" i="1"/>
  <c r="H629" i="1"/>
  <c r="G409" i="1"/>
  <c r="E641" i="1"/>
  <c r="F573" i="1"/>
  <c r="H463" i="1"/>
  <c r="E679" i="1"/>
  <c r="G463" i="1"/>
  <c r="G541" i="1"/>
  <c r="G13" i="1"/>
  <c r="E595" i="1"/>
  <c r="F13" i="1"/>
  <c r="E713" i="1"/>
  <c r="E445" i="1"/>
  <c r="H480" i="1"/>
  <c r="H13" i="1"/>
  <c r="G503" i="1"/>
  <c r="G524" i="1"/>
  <c r="G558" i="1"/>
  <c r="G583" i="1"/>
  <c r="E688" i="1"/>
  <c r="F669" i="1"/>
  <c r="F701" i="1"/>
  <c r="E13" i="1"/>
  <c r="F595" i="1"/>
  <c r="F489" i="1"/>
  <c r="G713" i="1"/>
  <c r="G595" i="1"/>
  <c r="G650" i="1"/>
  <c r="E480" i="1"/>
  <c r="G573" i="1"/>
  <c r="G641" i="1"/>
  <c r="H751" i="1"/>
  <c r="E762" i="1"/>
  <c r="F751" i="1"/>
  <c r="F445" i="1"/>
  <c r="H679" i="1"/>
  <c r="H688" i="1"/>
  <c r="E650" i="1"/>
  <c r="F463" i="1"/>
  <c r="H541" i="1"/>
  <c r="G679" i="1"/>
  <c r="G688" i="1"/>
  <c r="E409" i="1"/>
  <c r="G445" i="1"/>
  <c r="E489" i="1"/>
  <c r="E558" i="1"/>
  <c r="H573" i="1"/>
  <c r="E669" i="1"/>
  <c r="F762" i="1"/>
  <c r="F409" i="1"/>
  <c r="E423" i="1"/>
  <c r="H445" i="1"/>
  <c r="E524" i="1"/>
  <c r="E617" i="1"/>
  <c r="F524" i="1"/>
  <c r="F558" i="1"/>
  <c r="F503" i="1"/>
  <c r="F768" i="1" l="1"/>
  <c r="E768" i="1"/>
  <c r="H768" i="1"/>
  <c r="G768" i="1"/>
</calcChain>
</file>

<file path=xl/sharedStrings.xml><?xml version="1.0" encoding="utf-8"?>
<sst xmlns="http://schemas.openxmlformats.org/spreadsheetml/2006/main" count="1155" uniqueCount="304">
  <si>
    <t xml:space="preserve">Asignavimų valdytojas </t>
  </si>
  <si>
    <t>Priemonės kodas</t>
  </si>
  <si>
    <t>Šaltinis</t>
  </si>
  <si>
    <t>Maksimalūs asignavimai</t>
  </si>
  <si>
    <t>Iš viso</t>
  </si>
  <si>
    <t>Iš jų:</t>
  </si>
  <si>
    <t>Išlaidoms</t>
  </si>
  <si>
    <t>Turtui įsigyti</t>
  </si>
  <si>
    <t>Iš jų darbo užmokesčiui</t>
  </si>
  <si>
    <t>Tauragės r. savivaldybės kontrolės ir audito tarnyba</t>
  </si>
  <si>
    <t>B</t>
  </si>
  <si>
    <t xml:space="preserve">Viso pagal priemonę: </t>
  </si>
  <si>
    <t>01.03.01.01.03.-Savivaldybės kontrolės ir audito tarnybos veiklos užtikrinimas</t>
  </si>
  <si>
    <t>Tauragės r. savivaldybės administracija</t>
  </si>
  <si>
    <t>A</t>
  </si>
  <si>
    <t>BŽ</t>
  </si>
  <si>
    <t>C</t>
  </si>
  <si>
    <t>D</t>
  </si>
  <si>
    <t>ES</t>
  </si>
  <si>
    <t>G</t>
  </si>
  <si>
    <t>K</t>
  </si>
  <si>
    <t>S</t>
  </si>
  <si>
    <t>T</t>
  </si>
  <si>
    <t>V</t>
  </si>
  <si>
    <t>01.03.01.01.01.-Savivaldybės tarybos veiklos užtikrinimas</t>
  </si>
  <si>
    <t>01.03.01.01.02.-Savivaldybės administracijos veiklos užtikrinimas</t>
  </si>
  <si>
    <t>01.03.01.01.04.-Savivaldybės nekilnojamojo turto draudimas</t>
  </si>
  <si>
    <t>01.03.01.01.05.-Jaunimo politikos įgyvendinimas</t>
  </si>
  <si>
    <t>01.03.01.01.06.-Tvarkyti archyvinius dokumentus</t>
  </si>
  <si>
    <t>01.03.01.01.07.-Teikti duomenis Valstybės suteiktos pagalbos registrui</t>
  </si>
  <si>
    <t>01.03.01.01.08.-Vykdyti gyventojų registrų tvarkymo ir duomenų valstybės registrui teikimo funkciją</t>
  </si>
  <si>
    <t>01.03.01.01.09.-Vykdyti gyvenamosios vietos deklaravimo funkciją</t>
  </si>
  <si>
    <t>01.03.01.01.10.-Registruoti civilinės būklės aktus</t>
  </si>
  <si>
    <t>01.03.01.01.11.-Teikti pirminę teisinę pagalbą</t>
  </si>
  <si>
    <t>01.03.01.01.12.-Vykdyti valstybinės kalbos vartojimo ir taisyklingumo kontrolę</t>
  </si>
  <si>
    <t>01.03.01.01.13.-Vykdyti valstybinės žemės ir kito valstybinio turto valdymo, naudojimo ir disponavimo juo patikėjimo teise funkciją</t>
  </si>
  <si>
    <t>01.03.01.01.14.-Tarpinstitucinio bendradarbiavimo koordinatoriaus veiklos užtikrinimas</t>
  </si>
  <si>
    <t>01.03.01.01.15.-Žiedinės ekonomikos ciklas viešuosiuose pirkimuose</t>
  </si>
  <si>
    <t>01.03.01.02.01.-Savivaldybės mero  rezervas</t>
  </si>
  <si>
    <t>01.03.01.02.03.-Paskolų grąžinimas</t>
  </si>
  <si>
    <t>01.03.01.02.04.-Palūkanų už paskolas mokėjimas</t>
  </si>
  <si>
    <t>01.03.01.02.05.-Kita tikslinė veikla</t>
  </si>
  <si>
    <t>01.03.01.04.02.-Veiklos tobulinimo priemonių įgyvendinimas, informacinių technologijų priežiūra ir vystymas</t>
  </si>
  <si>
    <t>01.03.01.04.03.-Dalyvavimas Lietuvos savivaldybių asociacijos veikloje (mokestis LSA)</t>
  </si>
  <si>
    <t>01.03.01.04.05.-Skatinimo priemonių taikymas trūkstamų specialistų pritraukimui</t>
  </si>
  <si>
    <t>01.03.01.04.06.-Robotinių procesų automatizavimas Tauragės rajono savivaldybės administracijoje</t>
  </si>
  <si>
    <t>02.03.01.01.01.-Mobilizacija bei jos administravimas</t>
  </si>
  <si>
    <t>02.03.01.01.02.-Civilinės saugos veiklos funkcionalumo užtikrinimas</t>
  </si>
  <si>
    <t>02.03.01.01.03.-Priešgaisrinės saugos tarnybos veiklos funkcionalumo užtikrinimas</t>
  </si>
  <si>
    <t>02.03.01.01.04.-Įvairių akcijų, prevencinių priemonių, siekiant užtikrinti žmonių saugumą ir viešąją tvarką įgyvendinimas</t>
  </si>
  <si>
    <t>02.03.01.01.05.-Vaizdo kamerų sistemos priežiūra ir plėtra</t>
  </si>
  <si>
    <t>03.01.01.01.01.-Visuomenės švietimas ir mokymas aplinkosaugos klausimais</t>
  </si>
  <si>
    <t>03.01.01.01.02.-Atsinaujinančių energijos išteklių ( saulės) panaudojimas Tauragės rajono savivaldybėje</t>
  </si>
  <si>
    <t>03.01.01.01.03.-Aplinkos kokybės gerinimas ir apsauga</t>
  </si>
  <si>
    <t>03.01.01.01.10.-Šilumos siurblių įrengimas Tauragės rajono savivaldybės biudžetinių įstaigų pastatuose</t>
  </si>
  <si>
    <t>03.01.01.01.11.-Neutralaus poveikio klimatui priemonių įgyvendinimas</t>
  </si>
  <si>
    <t>03.01.01.01.12.-Biomasę ir iškastinį kurą naudojančių neefektyvių katilų keitimas individualiuose namuose</t>
  </si>
  <si>
    <t>03.01.01.01.13.-Tauragės rajono savivaldybės aplinkos oro monitoringo infrastruktūros plėtra ir visuomenės informavimas</t>
  </si>
  <si>
    <t>03.01.01.01.14.-Poveikio klimato kaitai veiksmų ir gebėjimų stiprinimas Pietų Baltijos regione</t>
  </si>
  <si>
    <t>03.01.02.01.06.-Vandentiekio ir  nuotekų tvarkymo infrastruktūros plėtra Tauragės rajone</t>
  </si>
  <si>
    <t>03.01.02.02.01.-Atliekų,kurių turėtojo nustatyti neįmanoma, tvarkymas</t>
  </si>
  <si>
    <t>03.01.02.02.02.-Atliekų tvarkymo infrastruktūros plėtra</t>
  </si>
  <si>
    <t>03.01.02.02.03.-Vietinės rinkliavos už komunalines atliekas lengvatų taikymas</t>
  </si>
  <si>
    <t>03.01.02.02.04.-Vietinė rinkliava už atliekų tvarkymą</t>
  </si>
  <si>
    <t>03.01.02.02.07.-Rūšiuojamojo atliekų surinkimo skatinimas  Tauragės regione</t>
  </si>
  <si>
    <t>03.03.01.01.01.-Aplinkos  monitoringo, prevencinių, aplinkos atkūrimo priemonių įgyvendinimas</t>
  </si>
  <si>
    <t>03.03.01.01.02.-Želdynų ir želdinių apsauga, tvarkymas, būklės stebėsena, želdynų kūrimas, želdinių veisimas, inventorizacija</t>
  </si>
  <si>
    <t>03.03.01.01.04.-Medžiojamų gyvūnų daromos žalos prevencinėms priemonėms kompensuoti</t>
  </si>
  <si>
    <t>03.03.01.01.06.-Kitos gamtos apsaugą užtikrinančios priemonės</t>
  </si>
  <si>
    <t>03.03.01.01.07.-Tauragės miesto žaliosios infrastruktūros plėtojimas</t>
  </si>
  <si>
    <t>04.02.01.01.01.-Verslumo skatinimo ir investicijų pritraukimo priemonių įgyvendinimas</t>
  </si>
  <si>
    <t>04.02.01.01.02.-Turistinės veiklos skatinimas</t>
  </si>
  <si>
    <t>04.02.01.01.03.-Sodininkų bendrijų rėmimo programos įgyvendinimas</t>
  </si>
  <si>
    <t>04.02.01.01.04.-Mokinių ir studentų vasaros užimtumo skatinimas</t>
  </si>
  <si>
    <t>04.02.01.01.05.-Skatinimo priemonių keliauti Tauragės regione parengimas ir įgyvendinimas bei turizmo vartų įrengimas</t>
  </si>
  <si>
    <t>04.02.01.01.06.-Skatinimo priemonių investuoti sudarymas Tauragė+ FZ ir pramoninių teritorijų infrastruktūros plėtra Jurbarko mieste</t>
  </si>
  <si>
    <t>04.02.01.01.07.-Sumanių kaimų strategijos įgyvendinimo užtikrinimas</t>
  </si>
  <si>
    <t>04.02.02.01.01.-Žemės ūkio funkcijų vykdymas</t>
  </si>
  <si>
    <t>04.02.02.01.02.-Valstybei nuosavybės teise priklausančių melioracijos statinių priežiūra, remontas</t>
  </si>
  <si>
    <t>04.02.02.01.03.-Žemės ūkio renginių organizavimas</t>
  </si>
  <si>
    <t>04.02.02.01.04.-Savivaldybės teritorijoje esančių melioracijos ir hidrotechnikos statinių priežiūros ir remonto darbai</t>
  </si>
  <si>
    <t>04.02.02.01.09.-Ūkininkų  rėmimo programos įgyvendinimas</t>
  </si>
  <si>
    <t>04.02.02.01.10.-Tauragės r. sav., Žygaičių sen., Sartininkų k. v. griovių ir jų statinių rekonstrukcija</t>
  </si>
  <si>
    <t>05.01.01.01.01.-Miesto  susisiekimo infrastruktūros gerinimas</t>
  </si>
  <si>
    <t>05.01.01.01.02.-Aplinką tausojančių ir eismo saugą užtikrinančios infrastruktūros įrengimas</t>
  </si>
  <si>
    <t>05.01.01.01.03.-Patirtų nuostolių vežant keleivius nuostolingais maršrutais kompensavimas</t>
  </si>
  <si>
    <t>05.01.01.01.04.-Tauragės autobusų stoties veiklos užtikrinimas</t>
  </si>
  <si>
    <t>05.01.01.01.07.-Funkcinės zonos Tauragė+ plėtros strategijos pirmaeilių veiksmų įgyvendinimas</t>
  </si>
  <si>
    <t>05.01.01.01.11.-Vientiso dviračių takų tinklo kūrimas integruojant bevariklį transportą į bendrą transporto sistemą Tauragės mieste</t>
  </si>
  <si>
    <t>05.01.01.01.12.-Viešojo transporto paslaugų prieinamumo didinimas Tauragės regione</t>
  </si>
  <si>
    <t>05.01.01.01.13.-Skatinimo priemonių judėti parengimas ir įgyvendinimas bei viešojo transporto paslaugų prieinamumo didinimas Tauragė+ FZ</t>
  </si>
  <si>
    <t>05.01.01.01.14.-Viešojo transporto prieinamumo, patrauklumo ir saugumo didinimas Tauragės regione diegiant duomenų skaitmeninimo sprendimus</t>
  </si>
  <si>
    <t>05.01.01.01.15.-Susisiekimo infrastruktūros gerinimas Tauragės rajone</t>
  </si>
  <si>
    <t>05.01.01.01.16.-Tauragės regiono  darnaus judumo galimybių studijos parengimas</t>
  </si>
  <si>
    <t>05.01.01.02.02.-Elektromobilių  įkrovimo stotelių  įrengimas Tauragės rajone</t>
  </si>
  <si>
    <t>05.02.01.01.01.-Teritorijų planavimo dokumentų rengimas</t>
  </si>
  <si>
    <t>05.02.01.01.02.-Savivaldybės erdvinių duomenų rinkinio tvarkymas</t>
  </si>
  <si>
    <t>05.03.01.01.01.-Viešosios paskirties ir daugiabučių namų mašinų stovėjimo aikštelių, įvažiavimų į jas įrengimas ir/ar remontas</t>
  </si>
  <si>
    <t>05.03.01.01.06.-Projektinės dokumentacijos rengimas</t>
  </si>
  <si>
    <t>05.03.01.01.07.-Gamtos ir kultūros objektų pritaikymas lankymui Tauragės raj. savivaldybėje</t>
  </si>
  <si>
    <t>05.03.01.01.08.-Tvarios aplinkos užtikrinimas prie Tauragės Martyno Mažvydo progimnazijos, urbanizuotose ir tankiai apgyvendintose Zumpės tvenkinių teritorijose</t>
  </si>
  <si>
    <t>05.03.01.01.09.-Jūros upės pakrantės teritorijos atgaivinimas ir pritaikymas daugiatiksliam naudojimui</t>
  </si>
  <si>
    <t>05.03.01.01.10.-Balskų tvenkinio pritaikymas lankymui</t>
  </si>
  <si>
    <t>06.01.01.01.01.-Daugiabučių namų renovavimo programa</t>
  </si>
  <si>
    <t>06.01.02.01.01.-Komunalinio ūkio paslaugų užtikrinimas</t>
  </si>
  <si>
    <t>06.01.02.01.02.-Gatvių apšvietimas</t>
  </si>
  <si>
    <t>06.01.02.02.01.-Batakių seniūnijos veiklos užtikrinimas</t>
  </si>
  <si>
    <t>06.01.02.02.02.-Gaurės seniūnijos veiklos užtikrinimas</t>
  </si>
  <si>
    <t>06.01.02.02.03.-Lauksargių seniūnijos veiklos užtikrinimas</t>
  </si>
  <si>
    <t>06.01.02.02.04.-Mažonų seniūnijos veiklos užtikrinimas</t>
  </si>
  <si>
    <t>06.01.02.02.05.-Skaudvilės seniūnijos veiklos užtikrinimas</t>
  </si>
  <si>
    <t>06.01.02.02.06.-Tauragės Miesto seniūnijos veiklos užtikrinimas</t>
  </si>
  <si>
    <t>06.01.02.02.07.-Tauragės seniūnijos veiklos užtikrinimas</t>
  </si>
  <si>
    <t>06.01.02.02.08.-Žygaičių seniūnijos veiklos užtikrinimas</t>
  </si>
  <si>
    <t>06.03.01.01.01.-Savivaldybės nekilnojamojo turto dokumentų rengimas ir teisinė registracija</t>
  </si>
  <si>
    <t>06.03.01.01.02.-Įstatinio kapitalo didinimas savivaldybės valdomose įmonėse</t>
  </si>
  <si>
    <t>06.03.01.01.03.-Savivaldybės pastatų ir kitų objektų remontas, materialinės bazės atnaujinimas ir plėtra</t>
  </si>
  <si>
    <t>07.03.01.01.02.-Savivaldybės sveikatos programos vykdymas</t>
  </si>
  <si>
    <t>07.03.01.01.03.-Sveikatos priežiūros įstaigų paslaugų prieinamumo ir kokybės gerinimas</t>
  </si>
  <si>
    <t>07.03.01.01.11.-Asmens ilgalaikės priežiūros dienos centre paslaugų kokybės ir efektyvumo gerinimas Tauragės rajono savivaldybėje</t>
  </si>
  <si>
    <t>07.03.01.01.12.-Ilgalaikės priežiūros paslaugų plėtra Tauragės rajono savivaldybėje</t>
  </si>
  <si>
    <t>07.03.01.01.13.-Sveikatos centrų veiklos modelio diegimas</t>
  </si>
  <si>
    <t>07.03.01.01.14.-Sveikatos priežiūros specialistų rengimas, pritraukimas Tauragės rajono savivaldybėje</t>
  </si>
  <si>
    <t>07.03.01.01.15.-Sveikatos centro sudėtyje teikiamų sveikatos priežiūros paslaugų infrastruktūros modernizavimas Tauragės rajono savivaldybėje</t>
  </si>
  <si>
    <t>07.03.01.02.01.-Teikti medicininę pagalbą nedraustam asmeniui</t>
  </si>
  <si>
    <t>07.03.01.02.03.-Tuberkuliozės profilaktika  Tauragės rajone</t>
  </si>
  <si>
    <t>08.03.01.01.02.-Kultūros renginių ir kitos kultūrinės - meninės  veiklos organizavimas</t>
  </si>
  <si>
    <t>08.03.01.01.03.-Viešųjų renginių organizavimas savivaldybės teritorijoje</t>
  </si>
  <si>
    <t>08.03.01.02.01.-Jaunimo iniciatyvų rėmimas</t>
  </si>
  <si>
    <t>08.03.01.02.02.-Nevyriausybinių organizacijų rėmimas</t>
  </si>
  <si>
    <t>08.03.01.02.03.-Religinių bendruomenių rėmimas</t>
  </si>
  <si>
    <t>08.03.01.02.04.-Bendruomeninių  organizacijų rėmimas</t>
  </si>
  <si>
    <t>08.03.01.02.07.-Atvirojo ir mobiliojo darbo su jaunimu vykdymas</t>
  </si>
  <si>
    <t>08.03.01.02.08.-Programos Iniciatyva Tauragei  įgyvendinimas</t>
  </si>
  <si>
    <t>08.03.01.02.09.-Tauragės rajono savivaldybės meno kūrėjų ir kolektyvų, pasiekusių aukštų rezultatų kultūros ir meno srityse, skatinimas</t>
  </si>
  <si>
    <t>08.03.01.02.10.-Tarptautinio bendradarbiavimo plėtra</t>
  </si>
  <si>
    <t>08.03.01.02.11.-Dalyvaujamojo biudžeto iniciatyvų įgyvendinimas</t>
  </si>
  <si>
    <t>08.03.01.02.12.-Viešųjų  paslaugų pirkimas  iš nevyriausybinių ir bendruomeninių organizacijų</t>
  </si>
  <si>
    <t>08.03.01.02.14.-Kitų projektų  vykdymas</t>
  </si>
  <si>
    <t>08.03.01.03.01.-Tauragės krašto tapatumo pateikimas ir visuomenės supažindinimas su krašto praeitimi ir kultūros paveldu</t>
  </si>
  <si>
    <t>08.03.02.02.01.-Sporto klubų veiklos rėmimas</t>
  </si>
  <si>
    <t>08.03.02.02.02.-Mėgėjiškos sportinės veiklos ir didelio sportinio meistriškumo rėmimas</t>
  </si>
  <si>
    <t>08.03.02.02.03.-Viešosios sporto, žaidimų ir poilsio infrastruktūros priežiūra, remontas ir infrastruktūros kūrimas</t>
  </si>
  <si>
    <t>08.03.02.02.06.-Sporto ir kultūros komplekso Tauragėje, Bernotiškės g. 11, statyba</t>
  </si>
  <si>
    <t>I</t>
  </si>
  <si>
    <t>09.01.01.01.01.-Švietimo įstaigų ir ugdymo aplinkos modernizavimas</t>
  </si>
  <si>
    <t>09.01.01.01.14.-Skaudvilės Karšuvos mokyklos (Turgaus A. 6, Skaudvilė) modernizavimas</t>
  </si>
  <si>
    <t>09.01.01.01.16.-Tauragės Jovarų pagrindinės mokyklos modernizavimas ir racionalus infrastruktūros panaudojimas</t>
  </si>
  <si>
    <t>09.03.01.01.01.-Priešmokyklinio ir bendrojo ugdymo užtikrinimas</t>
  </si>
  <si>
    <t>09.03.01.01.02.-Ikimokyklinio ugdymo užtikrinimas</t>
  </si>
  <si>
    <t>09.03.01.01.04.-Švietimo programos vykdymas</t>
  </si>
  <si>
    <t>09.03.01.01.05.-Mokinio krepšelio rezervas</t>
  </si>
  <si>
    <t>09.03.01.01.06.-Neformaliojo vaikų švietimo užtikrinimas</t>
  </si>
  <si>
    <t>09.03.01.01.08.-Neformaliojo suaugusiųjų švietimo ir tęstinio mokymosi  programos vykdymas</t>
  </si>
  <si>
    <t>09.03.01.01.09.-Mokslo, technologijų, inžinerijos, menų ir gamtamokslinės laboratorijos (STEAM) veiklos ir plėtros užtikrinimas</t>
  </si>
  <si>
    <t>09.03.01.01.10.-Darbo priemonės mokytojams</t>
  </si>
  <si>
    <t>09.03.01.01.12.-Tūkstantmečio mokyklų programa</t>
  </si>
  <si>
    <t>09.03.01.01.15.-Universalaus dizaino elementų ir kitų inžinerinių priemonių įrengimas Tauragės rajono savivaldybės BUM</t>
  </si>
  <si>
    <t>09.03.01.01.16.-Ugdymo priemonės mokykloms</t>
  </si>
  <si>
    <t>09.03.01.02.01.-Vaikų ir jaunimo socializacijos projektų vykdymas</t>
  </si>
  <si>
    <t>09.03.01.02.02.-Ankstyvojo ugdymo užtikrinimas vaikams iš socialinę riziką patiriančių šeimų</t>
  </si>
  <si>
    <t>09.03.01.02.03.-Švietimo pagalbos ir koordinuotai teikiamų paslaugų užtikrinimas</t>
  </si>
  <si>
    <t>09.03.01.03.01.-Mokinių vežiojimo užtikrinimas</t>
  </si>
  <si>
    <t>09.03.01.03.02.-Negalią turintiems mokiniams ir kitiems mokiniams pavėžėti iki ir iš ugdymo įstaigos lengvai pritaikomų transporto priemonių įsigijimas Tauragės rajono savivaldybėje</t>
  </si>
  <si>
    <t>BKT</t>
  </si>
  <si>
    <t>10.03.01.01.01.-Paramos mirties atveju teikimas ir administravimas</t>
  </si>
  <si>
    <t>10.03.01.01.03.-Piniginei socialinei paramai skirtos ir išmokėtos lėšos</t>
  </si>
  <si>
    <t>10.03.01.01.05.-Šildymo, karšto, šalto vandens kompensacijos (įsisavinimo procentas nuo planuotų lėšų)</t>
  </si>
  <si>
    <t>10.03.01.01.06.-Daugiabučio namo atnaujinimo (modernizavimo) kredito ir palūkanų apmokėjimas asmenims turintiems teisę į būsto šildymo kompensaciją</t>
  </si>
  <si>
    <t>10.03.01.01.07.-Transporto išlaidų kompensavimas (lengvatinis keleivių vežimas)</t>
  </si>
  <si>
    <t>10.03.01.01.08.-Mokymo(si) priemonės mokiniams</t>
  </si>
  <si>
    <t>10.03.01.03.01.-Materialinės paramos skyrimas ir mokėjimas Tauragės rajono savivaldybės gyventojams</t>
  </si>
  <si>
    <t>10.03.01.03.02.-Socialinė parama mokiniams</t>
  </si>
  <si>
    <t>10.03.01.03.06.-Socialinio būsto būklės gerinimas ir administravimas</t>
  </si>
  <si>
    <t>10.03.01.03.07.-Būsto nuomos ar išperkamosios būsto nuomos mokesčių dalies kompensacijos</t>
  </si>
  <si>
    <t>10.03.01.03.10.-Finansinė paskata jaunoms šeimoms pirmam būstui įsigyti</t>
  </si>
  <si>
    <t>10.03.01.03.14.-Socialinio būsto fondo plėtra Tauragės rajono savivaldybėje</t>
  </si>
  <si>
    <t>10.03.02.01.01.-Socialinių paslaugų finansavimas</t>
  </si>
  <si>
    <t>10.03.02.01.05.-Vaikų dienos centrų finansavimas</t>
  </si>
  <si>
    <t>10.03.02.01.06.-Laikino atokvėpio paslaugos teikimas</t>
  </si>
  <si>
    <t>10.03.02.01.09.-Asmens sveikatos priežiūros kokybės užtikrinimas</t>
  </si>
  <si>
    <t>10.03.02.01.10.-Vaiko globos kokybės užtikrinimas</t>
  </si>
  <si>
    <t>10.03.02.01.12.-Socialinės atskirties ir skurdo mažinimo programa</t>
  </si>
  <si>
    <t>10.03.02.01.15.-Kitų projektų vykdymas</t>
  </si>
  <si>
    <t>10.03.02.01.17.-Nestacionarių socialinių paslaugų plėtra Tauragės rajono savivaldybėje</t>
  </si>
  <si>
    <t>10.03.02.01.18.-Socialinių paslaugų įstaigų senyvo amžiaus asmenims infrastruktūros  modernizavimas ir plėtra Tauragės rajono savivaldybėje</t>
  </si>
  <si>
    <t>10.03.02.01.19.-Kelias į integraciją: paslaugų teikimas užsieniečiams Tauragės rajono savivaldybėje</t>
  </si>
  <si>
    <t>10.03.02.02.01.-Asmenų su negalia socialinės integracijos į visuomenę programos įgyvendinimas</t>
  </si>
  <si>
    <t>10.03.02.02.02.-Gyvenamojo būsto ir (ar) aplinkos pritaikymas asmenims su negalia</t>
  </si>
  <si>
    <t>10.03.02.02.03.-Socialinės reabilitacijos bendruomenėje paslaugų asmenims su negalia programos vykdymas</t>
  </si>
  <si>
    <t>10.03.02.02.04.-Socialinių paslaugų asmenims, turintiems intelekto ir (ar) psichikos negalią, plėtra Tauragės rajono savivaldybėje</t>
  </si>
  <si>
    <t>10.03.02.02.05.-Grupinių gyvenimo namų, skirtų asmenims, turintiems intelekto ir (ar) psichikos negalią įrengimas Tauragės rajono savivaldybėje</t>
  </si>
  <si>
    <t>10.03.02.03.01.-Paramos gausioms šeimoms, atsižvelgiant į jų gyvenimo sąlygas, teikimas</t>
  </si>
  <si>
    <t>10.03.02.03.02.-Maisto gamybos išlaidų, organizuojant nemokamą mokinių maitinimą mokyklose, finansavimas</t>
  </si>
  <si>
    <t>10.03.03.01.01.-Užimtumo didinimo programa</t>
  </si>
  <si>
    <t>08.03.01.01.01.-Kultūros įstaigų veiklos užtikrinimas</t>
  </si>
  <si>
    <t>Tauragės "Versmės" gimnazija</t>
  </si>
  <si>
    <t>09.03.01.01.11.-Kitų projektų vykdymas</t>
  </si>
  <si>
    <t>Tauragės r. Skaudvilės gimnazija</t>
  </si>
  <si>
    <t>Tauragės r. Žygaičių gimnazija</t>
  </si>
  <si>
    <t>Tauragės Žalgirių gimnazija</t>
  </si>
  <si>
    <t>Tauragės suaugusiųjų mokymo centras</t>
  </si>
  <si>
    <t>Tauragės "Aušros" progimnazija</t>
  </si>
  <si>
    <t>Tauragės Jovarų pagrindinė mokykla</t>
  </si>
  <si>
    <t>Tauragės Martyno Mažvydo progimnazija</t>
  </si>
  <si>
    <t>Tauragės "Šaltinio" progimnazija</t>
  </si>
  <si>
    <t>Tauragės Tarailių progimnazija</t>
  </si>
  <si>
    <t>Tauragės švietimo centras</t>
  </si>
  <si>
    <t>09.03.01.01.07.-Tauragės švietimo  centro veiklos užtikrinimas</t>
  </si>
  <si>
    <t>Tauragės lopšelis-darželis "Ąžuoliukas"</t>
  </si>
  <si>
    <t>Tauragės šeimos gerovės centras</t>
  </si>
  <si>
    <t>10.03.01.03.12.-Tauragės rajono bendruomeniniai šeimos namai</t>
  </si>
  <si>
    <t>10.03.02.01.02.-Socialinės pagalbos ir priežiūros teikimas Tauragės rajono socialinę riziką patiriančioms šeimoms</t>
  </si>
  <si>
    <t>10.03.02.01.03.-Tauragės šeimos gerovės centro veiklos užtikrinimas</t>
  </si>
  <si>
    <t>10.03.02.01.08.-Asmeninio asistento paslaugos teikimas</t>
  </si>
  <si>
    <t>10.03.02.01.16.-Individualios priežiūros darbuotojų veiklos užtikrinimas</t>
  </si>
  <si>
    <t>Tauragės lopšelis-darželis "Pušelė"</t>
  </si>
  <si>
    <t>Tauragės lopšelis-darželis "Žvaigždutė"</t>
  </si>
  <si>
    <t>Tauragės r. sav. Birutės Baltrušaitytės viešoji biblioteka</t>
  </si>
  <si>
    <t>Tauragės sporto centras</t>
  </si>
  <si>
    <t>08.03.02.01.01.-Sporto centro veiklos užtikrinimas</t>
  </si>
  <si>
    <t>Tauragės rajono savivaldybės priešgaisrinė tarnyba</t>
  </si>
  <si>
    <t>02.03.01.01.06.-Kitų projektų vykdymas</t>
  </si>
  <si>
    <t>Lauksargių globos namai</t>
  </si>
  <si>
    <t>10.03.02.01.04.-Lauksargių globos namų veiklos užtikrinimas</t>
  </si>
  <si>
    <t>Tauragės r. "Karšuvos" mokykla</t>
  </si>
  <si>
    <t>Tauragės lopšelis-darželis "Kodėlčius"</t>
  </si>
  <si>
    <t>Tauragės krašto muziejus "Santaka"</t>
  </si>
  <si>
    <t>Tauragės rajono savivaldybės visuomenės sveikatos biuras</t>
  </si>
  <si>
    <t>07.03.01.01.01.-Sveikos gyvensenos įgūdžių stiprinimas ugdymo įstaigose ir bendruomenėse, visuomenės sveikatos stebėsenos vykdymas</t>
  </si>
  <si>
    <t>07.03.01.01.05.-Savižudybių prevencijos programos įgyvendinimas</t>
  </si>
  <si>
    <t>07.03.01.01.09.-Prevencinių priemonių, stiprinančių visuomenės sveikatą bei psichologinę gerovę ir atsparumą stiprinimas Tauragės rajono savivaldybėje</t>
  </si>
  <si>
    <t>Tauragės meno mokykla</t>
  </si>
  <si>
    <t>Tauragės kultūros centras</t>
  </si>
  <si>
    <t>Skaudvilės kultūros centras</t>
  </si>
  <si>
    <t>IŠ VISO:</t>
  </si>
  <si>
    <t>Programa</t>
  </si>
  <si>
    <t>Pavadinimas</t>
  </si>
  <si>
    <t>01</t>
  </si>
  <si>
    <t>Savivaldybės valdymo programa</t>
  </si>
  <si>
    <t>02</t>
  </si>
  <si>
    <t>Saugesnio miesto programa</t>
  </si>
  <si>
    <t>03</t>
  </si>
  <si>
    <t>Aplinkos apsaugos programa</t>
  </si>
  <si>
    <t>04</t>
  </si>
  <si>
    <t>Verslo, turizmo ir žemės reikalų plėtros programa</t>
  </si>
  <si>
    <t>05</t>
  </si>
  <si>
    <t>Urbanistinės plėtros ir viešosios infrastruktūros gerinimo programa</t>
  </si>
  <si>
    <t>06</t>
  </si>
  <si>
    <t>Būsto plėtros ir turto valdymo programa</t>
  </si>
  <si>
    <t>07</t>
  </si>
  <si>
    <t>Sveikatos apsaugos programa</t>
  </si>
  <si>
    <t>08</t>
  </si>
  <si>
    <t>Kultūros ir sporto ugdymo programa</t>
  </si>
  <si>
    <t>09</t>
  </si>
  <si>
    <t>Ugdymo kokybės ir mokymosi aplinkos užtikrinimo programa</t>
  </si>
  <si>
    <t>10</t>
  </si>
  <si>
    <t>Socialinės paramos įgyvendinimo programa</t>
  </si>
  <si>
    <t>Finansavimo Šaltinis</t>
  </si>
  <si>
    <t>Skolintos lėšos</t>
  </si>
  <si>
    <t>Savarankiškoms funkcijoms atlikti (Savivaldybės biudžeto lėšos)</t>
  </si>
  <si>
    <t>Savarankiškoms funkcijoms atlikti (Ilgalaikio turto pardavimo lėšos)</t>
  </si>
  <si>
    <t>Savarankiškoms funkcijoms atlikti (Žemės pardavimo lėšos)</t>
  </si>
  <si>
    <t>Savarankiškoms funkcijoms atlikti (Vietinės rinkliavos už atliekų tvarkymą lėšos)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</si>
  <si>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</si>
  <si>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</si>
  <si>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</si>
  <si>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Valstybės investicijos programos lėšos</t>
  </si>
  <si>
    <t>Mokymo lėšos</t>
  </si>
  <si>
    <t>Surinktų pajamų už teikiamas paslaugas lėšos</t>
  </si>
  <si>
    <t>Specialios tikslinės dotacijos lėšos</t>
  </si>
  <si>
    <t>Europos Sąjungos ir kitos finansinės paramos lėšos (Projektams skirtos valstybės lėšos)</t>
  </si>
  <si>
    <t>2026 m. projektas</t>
  </si>
  <si>
    <t>Aiškinamojo rašto informacija</t>
  </si>
  <si>
    <t>2026 metų Tauragės rajono savivaldybės biudžeto asignavimai pagal priemones ir asignavimų valdytojus</t>
  </si>
  <si>
    <t xml:space="preserve">Eil. Nr. </t>
  </si>
  <si>
    <t>1.</t>
  </si>
  <si>
    <t>6.</t>
  </si>
  <si>
    <t>8.</t>
  </si>
  <si>
    <t>4.</t>
  </si>
  <si>
    <t>3.</t>
  </si>
  <si>
    <t>2.</t>
  </si>
  <si>
    <t>5.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</si>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</sst>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#,##0.0"/>
  </numFmts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b/>
      <sz val="10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right" vertical="center"/>
    </xf>
    <xf numFmtId="0" fontId="2" fillId="4" borderId="6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4" xfId="1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4" fillId="0" borderId="1" xfId="0" quotePrefix="1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6" fontId="2" fillId="0" borderId="4" xfId="0" applyNumberFormat="1" applyFont="1" applyBorder="1" applyAlignment="1">
      <alignment horizontal="right" vertical="center"/>
    </xf>
    <xf numFmtId="166" fontId="1" fillId="0" borderId="4" xfId="0" applyNumberFormat="1" applyFont="1" applyBorder="1" applyAlignment="1">
      <alignment vertical="center"/>
    </xf>
    <xf numFmtId="166" fontId="2" fillId="3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</cellXfs>
  <cellStyles count="2">
    <cellStyle name="Įprastas" xfId="0" builtinId="0"/>
    <cellStyle name="Įprastas 2 2" xfId="1" xr:uid="{2A5C9FDF-CB7E-4332-A169-1FBF6C81325B}"/>
  </cellStyles>
  <dxfs count="1">
    <dxf>
      <numFmt numFmtId="16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10D8B-2B69-4003-BB94-78ED259CD68D}">
  <sheetPr>
    <tabColor theme="7" tint="0.79998168889431442"/>
  </sheetPr>
  <dimension ref="A1:H807"/>
  <sheetViews>
    <sheetView tabSelected="1" workbookViewId="0">
      <selection activeCell="L10" sqref="L10"/>
    </sheetView>
  </sheetViews>
  <sheetFormatPr defaultRowHeight="14.25" x14ac:dyDescent="0.25"/>
  <cols>
    <col min="1" max="1" width="4.85546875" style="3" customWidth="1"/>
    <col min="2" max="2" width="11.28515625" style="5" customWidth="1"/>
    <col min="3" max="3" width="39.5703125" style="2" customWidth="1"/>
    <col min="4" max="4" width="8" style="3" customWidth="1"/>
    <col min="5" max="5" width="10" style="4" customWidth="1"/>
    <col min="6" max="8" width="10.7109375" style="4" customWidth="1"/>
    <col min="9" max="233" width="8.85546875" style="4"/>
    <col min="234" max="234" width="13.42578125" style="4" customWidth="1"/>
    <col min="235" max="235" width="33.28515625" style="4" customWidth="1"/>
    <col min="236" max="236" width="7.28515625" style="4" customWidth="1"/>
    <col min="237" max="237" width="10" style="4" customWidth="1"/>
    <col min="238" max="238" width="10.140625" style="4" customWidth="1"/>
    <col min="239" max="239" width="10.28515625" style="4" customWidth="1"/>
    <col min="240" max="240" width="10.140625" style="4" customWidth="1"/>
    <col min="241" max="241" width="10.42578125" style="4" customWidth="1"/>
    <col min="242" max="242" width="8.85546875" style="4"/>
    <col min="243" max="243" width="10" style="4" customWidth="1"/>
    <col min="244" max="244" width="9.85546875" style="4" customWidth="1"/>
    <col min="245" max="245" width="10.5703125" style="4" customWidth="1"/>
    <col min="246" max="246" width="8.85546875" style="4"/>
    <col min="247" max="247" width="9.7109375" style="4" customWidth="1"/>
    <col min="248" max="248" width="10" style="4" customWidth="1"/>
    <col min="249" max="249" width="11.140625" style="4" customWidth="1"/>
    <col min="250" max="250" width="8.85546875" style="4"/>
    <col min="251" max="251" width="10" style="4" customWidth="1"/>
    <col min="252" max="252" width="9.5703125" style="4" customWidth="1"/>
    <col min="253" max="253" width="11" style="4" customWidth="1"/>
    <col min="254" max="254" width="8.85546875" style="4"/>
    <col min="255" max="255" width="9.7109375" style="4" customWidth="1"/>
    <col min="256" max="256" width="8.85546875" style="4"/>
    <col min="257" max="257" width="10.7109375" style="4" customWidth="1"/>
    <col min="258" max="258" width="8.85546875" style="4"/>
    <col min="259" max="260" width="9.85546875" style="4" customWidth="1"/>
    <col min="261" max="261" width="10.28515625" style="4" customWidth="1"/>
    <col min="262" max="262" width="8.85546875" style="4"/>
    <col min="263" max="263" width="9.42578125" style="4" customWidth="1"/>
    <col min="264" max="264" width="10" style="4" customWidth="1"/>
    <col min="265" max="489" width="8.85546875" style="4"/>
    <col min="490" max="490" width="13.42578125" style="4" customWidth="1"/>
    <col min="491" max="491" width="33.28515625" style="4" customWidth="1"/>
    <col min="492" max="492" width="7.28515625" style="4" customWidth="1"/>
    <col min="493" max="493" width="10" style="4" customWidth="1"/>
    <col min="494" max="494" width="10.140625" style="4" customWidth="1"/>
    <col min="495" max="495" width="10.28515625" style="4" customWidth="1"/>
    <col min="496" max="496" width="10.140625" style="4" customWidth="1"/>
    <col min="497" max="497" width="10.42578125" style="4" customWidth="1"/>
    <col min="498" max="498" width="8.85546875" style="4"/>
    <col min="499" max="499" width="10" style="4" customWidth="1"/>
    <col min="500" max="500" width="9.85546875" style="4" customWidth="1"/>
    <col min="501" max="501" width="10.5703125" style="4" customWidth="1"/>
    <col min="502" max="502" width="8.85546875" style="4"/>
    <col min="503" max="503" width="9.7109375" style="4" customWidth="1"/>
    <col min="504" max="504" width="10" style="4" customWidth="1"/>
    <col min="505" max="505" width="11.140625" style="4" customWidth="1"/>
    <col min="506" max="506" width="8.85546875" style="4"/>
    <col min="507" max="507" width="10" style="4" customWidth="1"/>
    <col min="508" max="508" width="9.5703125" style="4" customWidth="1"/>
    <col min="509" max="509" width="11" style="4" customWidth="1"/>
    <col min="510" max="510" width="8.85546875" style="4"/>
    <col min="511" max="511" width="9.7109375" style="4" customWidth="1"/>
    <col min="512" max="512" width="8.85546875" style="4"/>
    <col min="513" max="513" width="10.7109375" style="4" customWidth="1"/>
    <col min="514" max="514" width="8.85546875" style="4"/>
    <col min="515" max="516" width="9.85546875" style="4" customWidth="1"/>
    <col min="517" max="517" width="10.28515625" style="4" customWidth="1"/>
    <col min="518" max="518" width="8.85546875" style="4"/>
    <col min="519" max="519" width="9.42578125" style="4" customWidth="1"/>
    <col min="520" max="520" width="10" style="4" customWidth="1"/>
    <col min="521" max="745" width="8.85546875" style="4"/>
    <col min="746" max="746" width="13.42578125" style="4" customWidth="1"/>
    <col min="747" max="747" width="33.28515625" style="4" customWidth="1"/>
    <col min="748" max="748" width="7.28515625" style="4" customWidth="1"/>
    <col min="749" max="749" width="10" style="4" customWidth="1"/>
    <col min="750" max="750" width="10.140625" style="4" customWidth="1"/>
    <col min="751" max="751" width="10.28515625" style="4" customWidth="1"/>
    <col min="752" max="752" width="10.140625" style="4" customWidth="1"/>
    <col min="753" max="753" width="10.42578125" style="4" customWidth="1"/>
    <col min="754" max="754" width="8.85546875" style="4"/>
    <col min="755" max="755" width="10" style="4" customWidth="1"/>
    <col min="756" max="756" width="9.85546875" style="4" customWidth="1"/>
    <col min="757" max="757" width="10.5703125" style="4" customWidth="1"/>
    <col min="758" max="758" width="8.85546875" style="4"/>
    <col min="759" max="759" width="9.7109375" style="4" customWidth="1"/>
    <col min="760" max="760" width="10" style="4" customWidth="1"/>
    <col min="761" max="761" width="11.140625" style="4" customWidth="1"/>
    <col min="762" max="762" width="8.85546875" style="4"/>
    <col min="763" max="763" width="10" style="4" customWidth="1"/>
    <col min="764" max="764" width="9.5703125" style="4" customWidth="1"/>
    <col min="765" max="765" width="11" style="4" customWidth="1"/>
    <col min="766" max="766" width="8.85546875" style="4"/>
    <col min="767" max="767" width="9.7109375" style="4" customWidth="1"/>
    <col min="768" max="768" width="8.85546875" style="4"/>
    <col min="769" max="769" width="10.7109375" style="4" customWidth="1"/>
    <col min="770" max="770" width="8.85546875" style="4"/>
    <col min="771" max="772" width="9.85546875" style="4" customWidth="1"/>
    <col min="773" max="773" width="10.28515625" style="4" customWidth="1"/>
    <col min="774" max="774" width="8.85546875" style="4"/>
    <col min="775" max="775" width="9.42578125" style="4" customWidth="1"/>
    <col min="776" max="776" width="10" style="4" customWidth="1"/>
    <col min="777" max="1001" width="8.85546875" style="4"/>
    <col min="1002" max="1002" width="13.42578125" style="4" customWidth="1"/>
    <col min="1003" max="1003" width="33.28515625" style="4" customWidth="1"/>
    <col min="1004" max="1004" width="7.28515625" style="4" customWidth="1"/>
    <col min="1005" max="1005" width="10" style="4" customWidth="1"/>
    <col min="1006" max="1006" width="10.140625" style="4" customWidth="1"/>
    <col min="1007" max="1007" width="10.28515625" style="4" customWidth="1"/>
    <col min="1008" max="1008" width="10.140625" style="4" customWidth="1"/>
    <col min="1009" max="1009" width="10.42578125" style="4" customWidth="1"/>
    <col min="1010" max="1010" width="8.85546875" style="4"/>
    <col min="1011" max="1011" width="10" style="4" customWidth="1"/>
    <col min="1012" max="1012" width="9.85546875" style="4" customWidth="1"/>
    <col min="1013" max="1013" width="10.5703125" style="4" customWidth="1"/>
    <col min="1014" max="1014" width="8.85546875" style="4"/>
    <col min="1015" max="1015" width="9.7109375" style="4" customWidth="1"/>
    <col min="1016" max="1016" width="10" style="4" customWidth="1"/>
    <col min="1017" max="1017" width="11.140625" style="4" customWidth="1"/>
    <col min="1018" max="1018" width="8.85546875" style="4"/>
    <col min="1019" max="1019" width="10" style="4" customWidth="1"/>
    <col min="1020" max="1020" width="9.5703125" style="4" customWidth="1"/>
    <col min="1021" max="1021" width="11" style="4" customWidth="1"/>
    <col min="1022" max="1022" width="8.85546875" style="4"/>
    <col min="1023" max="1023" width="9.7109375" style="4" customWidth="1"/>
    <col min="1024" max="1024" width="8.85546875" style="4"/>
    <col min="1025" max="1025" width="10.7109375" style="4" customWidth="1"/>
    <col min="1026" max="1026" width="8.85546875" style="4"/>
    <col min="1027" max="1028" width="9.85546875" style="4" customWidth="1"/>
    <col min="1029" max="1029" width="10.28515625" style="4" customWidth="1"/>
    <col min="1030" max="1030" width="8.85546875" style="4"/>
    <col min="1031" max="1031" width="9.42578125" style="4" customWidth="1"/>
    <col min="1032" max="1032" width="10" style="4" customWidth="1"/>
    <col min="1033" max="1257" width="8.85546875" style="4"/>
    <col min="1258" max="1258" width="13.42578125" style="4" customWidth="1"/>
    <col min="1259" max="1259" width="33.28515625" style="4" customWidth="1"/>
    <col min="1260" max="1260" width="7.28515625" style="4" customWidth="1"/>
    <col min="1261" max="1261" width="10" style="4" customWidth="1"/>
    <col min="1262" max="1262" width="10.140625" style="4" customWidth="1"/>
    <col min="1263" max="1263" width="10.28515625" style="4" customWidth="1"/>
    <col min="1264" max="1264" width="10.140625" style="4" customWidth="1"/>
    <col min="1265" max="1265" width="10.42578125" style="4" customWidth="1"/>
    <col min="1266" max="1266" width="8.85546875" style="4"/>
    <col min="1267" max="1267" width="10" style="4" customWidth="1"/>
    <col min="1268" max="1268" width="9.85546875" style="4" customWidth="1"/>
    <col min="1269" max="1269" width="10.5703125" style="4" customWidth="1"/>
    <col min="1270" max="1270" width="8.85546875" style="4"/>
    <col min="1271" max="1271" width="9.7109375" style="4" customWidth="1"/>
    <col min="1272" max="1272" width="10" style="4" customWidth="1"/>
    <col min="1273" max="1273" width="11.140625" style="4" customWidth="1"/>
    <col min="1274" max="1274" width="8.85546875" style="4"/>
    <col min="1275" max="1275" width="10" style="4" customWidth="1"/>
    <col min="1276" max="1276" width="9.5703125" style="4" customWidth="1"/>
    <col min="1277" max="1277" width="11" style="4" customWidth="1"/>
    <col min="1278" max="1278" width="8.85546875" style="4"/>
    <col min="1279" max="1279" width="9.7109375" style="4" customWidth="1"/>
    <col min="1280" max="1280" width="8.85546875" style="4"/>
    <col min="1281" max="1281" width="10.7109375" style="4" customWidth="1"/>
    <col min="1282" max="1282" width="8.85546875" style="4"/>
    <col min="1283" max="1284" width="9.85546875" style="4" customWidth="1"/>
    <col min="1285" max="1285" width="10.28515625" style="4" customWidth="1"/>
    <col min="1286" max="1286" width="8.85546875" style="4"/>
    <col min="1287" max="1287" width="9.42578125" style="4" customWidth="1"/>
    <col min="1288" max="1288" width="10" style="4" customWidth="1"/>
    <col min="1289" max="1513" width="8.85546875" style="4"/>
    <col min="1514" max="1514" width="13.42578125" style="4" customWidth="1"/>
    <col min="1515" max="1515" width="33.28515625" style="4" customWidth="1"/>
    <col min="1516" max="1516" width="7.28515625" style="4" customWidth="1"/>
    <col min="1517" max="1517" width="10" style="4" customWidth="1"/>
    <col min="1518" max="1518" width="10.140625" style="4" customWidth="1"/>
    <col min="1519" max="1519" width="10.28515625" style="4" customWidth="1"/>
    <col min="1520" max="1520" width="10.140625" style="4" customWidth="1"/>
    <col min="1521" max="1521" width="10.42578125" style="4" customWidth="1"/>
    <col min="1522" max="1522" width="8.85546875" style="4"/>
    <col min="1523" max="1523" width="10" style="4" customWidth="1"/>
    <col min="1524" max="1524" width="9.85546875" style="4" customWidth="1"/>
    <col min="1525" max="1525" width="10.5703125" style="4" customWidth="1"/>
    <col min="1526" max="1526" width="8.85546875" style="4"/>
    <col min="1527" max="1527" width="9.7109375" style="4" customWidth="1"/>
    <col min="1528" max="1528" width="10" style="4" customWidth="1"/>
    <col min="1529" max="1529" width="11.140625" style="4" customWidth="1"/>
    <col min="1530" max="1530" width="8.85546875" style="4"/>
    <col min="1531" max="1531" width="10" style="4" customWidth="1"/>
    <col min="1532" max="1532" width="9.5703125" style="4" customWidth="1"/>
    <col min="1533" max="1533" width="11" style="4" customWidth="1"/>
    <col min="1534" max="1534" width="8.85546875" style="4"/>
    <col min="1535" max="1535" width="9.7109375" style="4" customWidth="1"/>
    <col min="1536" max="1536" width="8.85546875" style="4"/>
    <col min="1537" max="1537" width="10.7109375" style="4" customWidth="1"/>
    <col min="1538" max="1538" width="8.85546875" style="4"/>
    <col min="1539" max="1540" width="9.85546875" style="4" customWidth="1"/>
    <col min="1541" max="1541" width="10.28515625" style="4" customWidth="1"/>
    <col min="1542" max="1542" width="8.85546875" style="4"/>
    <col min="1543" max="1543" width="9.42578125" style="4" customWidth="1"/>
    <col min="1544" max="1544" width="10" style="4" customWidth="1"/>
    <col min="1545" max="1769" width="8.85546875" style="4"/>
    <col min="1770" max="1770" width="13.42578125" style="4" customWidth="1"/>
    <col min="1771" max="1771" width="33.28515625" style="4" customWidth="1"/>
    <col min="1772" max="1772" width="7.28515625" style="4" customWidth="1"/>
    <col min="1773" max="1773" width="10" style="4" customWidth="1"/>
    <col min="1774" max="1774" width="10.140625" style="4" customWidth="1"/>
    <col min="1775" max="1775" width="10.28515625" style="4" customWidth="1"/>
    <col min="1776" max="1776" width="10.140625" style="4" customWidth="1"/>
    <col min="1777" max="1777" width="10.42578125" style="4" customWidth="1"/>
    <col min="1778" max="1778" width="8.85546875" style="4"/>
    <col min="1779" max="1779" width="10" style="4" customWidth="1"/>
    <col min="1780" max="1780" width="9.85546875" style="4" customWidth="1"/>
    <col min="1781" max="1781" width="10.5703125" style="4" customWidth="1"/>
    <col min="1782" max="1782" width="8.85546875" style="4"/>
    <col min="1783" max="1783" width="9.7109375" style="4" customWidth="1"/>
    <col min="1784" max="1784" width="10" style="4" customWidth="1"/>
    <col min="1785" max="1785" width="11.140625" style="4" customWidth="1"/>
    <col min="1786" max="1786" width="8.85546875" style="4"/>
    <col min="1787" max="1787" width="10" style="4" customWidth="1"/>
    <col min="1788" max="1788" width="9.5703125" style="4" customWidth="1"/>
    <col min="1789" max="1789" width="11" style="4" customWidth="1"/>
    <col min="1790" max="1790" width="8.85546875" style="4"/>
    <col min="1791" max="1791" width="9.7109375" style="4" customWidth="1"/>
    <col min="1792" max="1792" width="8.85546875" style="4"/>
    <col min="1793" max="1793" width="10.7109375" style="4" customWidth="1"/>
    <col min="1794" max="1794" width="8.85546875" style="4"/>
    <col min="1795" max="1796" width="9.85546875" style="4" customWidth="1"/>
    <col min="1797" max="1797" width="10.28515625" style="4" customWidth="1"/>
    <col min="1798" max="1798" width="8.85546875" style="4"/>
    <col min="1799" max="1799" width="9.42578125" style="4" customWidth="1"/>
    <col min="1800" max="1800" width="10" style="4" customWidth="1"/>
    <col min="1801" max="2025" width="8.85546875" style="4"/>
    <col min="2026" max="2026" width="13.42578125" style="4" customWidth="1"/>
    <col min="2027" max="2027" width="33.28515625" style="4" customWidth="1"/>
    <col min="2028" max="2028" width="7.28515625" style="4" customWidth="1"/>
    <col min="2029" max="2029" width="10" style="4" customWidth="1"/>
    <col min="2030" max="2030" width="10.140625" style="4" customWidth="1"/>
    <col min="2031" max="2031" width="10.28515625" style="4" customWidth="1"/>
    <col min="2032" max="2032" width="10.140625" style="4" customWidth="1"/>
    <col min="2033" max="2033" width="10.42578125" style="4" customWidth="1"/>
    <col min="2034" max="2034" width="8.85546875" style="4"/>
    <col min="2035" max="2035" width="10" style="4" customWidth="1"/>
    <col min="2036" max="2036" width="9.85546875" style="4" customWidth="1"/>
    <col min="2037" max="2037" width="10.5703125" style="4" customWidth="1"/>
    <col min="2038" max="2038" width="8.85546875" style="4"/>
    <col min="2039" max="2039" width="9.7109375" style="4" customWidth="1"/>
    <col min="2040" max="2040" width="10" style="4" customWidth="1"/>
    <col min="2041" max="2041" width="11.140625" style="4" customWidth="1"/>
    <col min="2042" max="2042" width="8.85546875" style="4"/>
    <col min="2043" max="2043" width="10" style="4" customWidth="1"/>
    <col min="2044" max="2044" width="9.5703125" style="4" customWidth="1"/>
    <col min="2045" max="2045" width="11" style="4" customWidth="1"/>
    <col min="2046" max="2046" width="8.85546875" style="4"/>
    <col min="2047" max="2047" width="9.7109375" style="4" customWidth="1"/>
    <col min="2048" max="2048" width="8.85546875" style="4"/>
    <col min="2049" max="2049" width="10.7109375" style="4" customWidth="1"/>
    <col min="2050" max="2050" width="8.85546875" style="4"/>
    <col min="2051" max="2052" width="9.85546875" style="4" customWidth="1"/>
    <col min="2053" max="2053" width="10.28515625" style="4" customWidth="1"/>
    <col min="2054" max="2054" width="8.85546875" style="4"/>
    <col min="2055" max="2055" width="9.42578125" style="4" customWidth="1"/>
    <col min="2056" max="2056" width="10" style="4" customWidth="1"/>
    <col min="2057" max="2281" width="8.85546875" style="4"/>
    <col min="2282" max="2282" width="13.42578125" style="4" customWidth="1"/>
    <col min="2283" max="2283" width="33.28515625" style="4" customWidth="1"/>
    <col min="2284" max="2284" width="7.28515625" style="4" customWidth="1"/>
    <col min="2285" max="2285" width="10" style="4" customWidth="1"/>
    <col min="2286" max="2286" width="10.140625" style="4" customWidth="1"/>
    <col min="2287" max="2287" width="10.28515625" style="4" customWidth="1"/>
    <col min="2288" max="2288" width="10.140625" style="4" customWidth="1"/>
    <col min="2289" max="2289" width="10.42578125" style="4" customWidth="1"/>
    <col min="2290" max="2290" width="8.85546875" style="4"/>
    <col min="2291" max="2291" width="10" style="4" customWidth="1"/>
    <col min="2292" max="2292" width="9.85546875" style="4" customWidth="1"/>
    <col min="2293" max="2293" width="10.5703125" style="4" customWidth="1"/>
    <col min="2294" max="2294" width="8.85546875" style="4"/>
    <col min="2295" max="2295" width="9.7109375" style="4" customWidth="1"/>
    <col min="2296" max="2296" width="10" style="4" customWidth="1"/>
    <col min="2297" max="2297" width="11.140625" style="4" customWidth="1"/>
    <col min="2298" max="2298" width="8.85546875" style="4"/>
    <col min="2299" max="2299" width="10" style="4" customWidth="1"/>
    <col min="2300" max="2300" width="9.5703125" style="4" customWidth="1"/>
    <col min="2301" max="2301" width="11" style="4" customWidth="1"/>
    <col min="2302" max="2302" width="8.85546875" style="4"/>
    <col min="2303" max="2303" width="9.7109375" style="4" customWidth="1"/>
    <col min="2304" max="2304" width="8.85546875" style="4"/>
    <col min="2305" max="2305" width="10.7109375" style="4" customWidth="1"/>
    <col min="2306" max="2306" width="8.85546875" style="4"/>
    <col min="2307" max="2308" width="9.85546875" style="4" customWidth="1"/>
    <col min="2309" max="2309" width="10.28515625" style="4" customWidth="1"/>
    <col min="2310" max="2310" width="8.85546875" style="4"/>
    <col min="2311" max="2311" width="9.42578125" style="4" customWidth="1"/>
    <col min="2312" max="2312" width="10" style="4" customWidth="1"/>
    <col min="2313" max="2537" width="8.85546875" style="4"/>
    <col min="2538" max="2538" width="13.42578125" style="4" customWidth="1"/>
    <col min="2539" max="2539" width="33.28515625" style="4" customWidth="1"/>
    <col min="2540" max="2540" width="7.28515625" style="4" customWidth="1"/>
    <col min="2541" max="2541" width="10" style="4" customWidth="1"/>
    <col min="2542" max="2542" width="10.140625" style="4" customWidth="1"/>
    <col min="2543" max="2543" width="10.28515625" style="4" customWidth="1"/>
    <col min="2544" max="2544" width="10.140625" style="4" customWidth="1"/>
    <col min="2545" max="2545" width="10.42578125" style="4" customWidth="1"/>
    <col min="2546" max="2546" width="8.85546875" style="4"/>
    <col min="2547" max="2547" width="10" style="4" customWidth="1"/>
    <col min="2548" max="2548" width="9.85546875" style="4" customWidth="1"/>
    <col min="2549" max="2549" width="10.5703125" style="4" customWidth="1"/>
    <col min="2550" max="2550" width="8.85546875" style="4"/>
    <col min="2551" max="2551" width="9.7109375" style="4" customWidth="1"/>
    <col min="2552" max="2552" width="10" style="4" customWidth="1"/>
    <col min="2553" max="2553" width="11.140625" style="4" customWidth="1"/>
    <col min="2554" max="2554" width="8.85546875" style="4"/>
    <col min="2555" max="2555" width="10" style="4" customWidth="1"/>
    <col min="2556" max="2556" width="9.5703125" style="4" customWidth="1"/>
    <col min="2557" max="2557" width="11" style="4" customWidth="1"/>
    <col min="2558" max="2558" width="8.85546875" style="4"/>
    <col min="2559" max="2559" width="9.7109375" style="4" customWidth="1"/>
    <col min="2560" max="2560" width="8.85546875" style="4"/>
    <col min="2561" max="2561" width="10.7109375" style="4" customWidth="1"/>
    <col min="2562" max="2562" width="8.85546875" style="4"/>
    <col min="2563" max="2564" width="9.85546875" style="4" customWidth="1"/>
    <col min="2565" max="2565" width="10.28515625" style="4" customWidth="1"/>
    <col min="2566" max="2566" width="8.85546875" style="4"/>
    <col min="2567" max="2567" width="9.42578125" style="4" customWidth="1"/>
    <col min="2568" max="2568" width="10" style="4" customWidth="1"/>
    <col min="2569" max="2793" width="8.85546875" style="4"/>
    <col min="2794" max="2794" width="13.42578125" style="4" customWidth="1"/>
    <col min="2795" max="2795" width="33.28515625" style="4" customWidth="1"/>
    <col min="2796" max="2796" width="7.28515625" style="4" customWidth="1"/>
    <col min="2797" max="2797" width="10" style="4" customWidth="1"/>
    <col min="2798" max="2798" width="10.140625" style="4" customWidth="1"/>
    <col min="2799" max="2799" width="10.28515625" style="4" customWidth="1"/>
    <col min="2800" max="2800" width="10.140625" style="4" customWidth="1"/>
    <col min="2801" max="2801" width="10.42578125" style="4" customWidth="1"/>
    <col min="2802" max="2802" width="8.85546875" style="4"/>
    <col min="2803" max="2803" width="10" style="4" customWidth="1"/>
    <col min="2804" max="2804" width="9.85546875" style="4" customWidth="1"/>
    <col min="2805" max="2805" width="10.5703125" style="4" customWidth="1"/>
    <col min="2806" max="2806" width="8.85546875" style="4"/>
    <col min="2807" max="2807" width="9.7109375" style="4" customWidth="1"/>
    <col min="2808" max="2808" width="10" style="4" customWidth="1"/>
    <col min="2809" max="2809" width="11.140625" style="4" customWidth="1"/>
    <col min="2810" max="2810" width="8.85546875" style="4"/>
    <col min="2811" max="2811" width="10" style="4" customWidth="1"/>
    <col min="2812" max="2812" width="9.5703125" style="4" customWidth="1"/>
    <col min="2813" max="2813" width="11" style="4" customWidth="1"/>
    <col min="2814" max="2814" width="8.85546875" style="4"/>
    <col min="2815" max="2815" width="9.7109375" style="4" customWidth="1"/>
    <col min="2816" max="2816" width="8.85546875" style="4"/>
    <col min="2817" max="2817" width="10.7109375" style="4" customWidth="1"/>
    <col min="2818" max="2818" width="8.85546875" style="4"/>
    <col min="2819" max="2820" width="9.85546875" style="4" customWidth="1"/>
    <col min="2821" max="2821" width="10.28515625" style="4" customWidth="1"/>
    <col min="2822" max="2822" width="8.85546875" style="4"/>
    <col min="2823" max="2823" width="9.42578125" style="4" customWidth="1"/>
    <col min="2824" max="2824" width="10" style="4" customWidth="1"/>
    <col min="2825" max="3049" width="8.85546875" style="4"/>
    <col min="3050" max="3050" width="13.42578125" style="4" customWidth="1"/>
    <col min="3051" max="3051" width="33.28515625" style="4" customWidth="1"/>
    <col min="3052" max="3052" width="7.28515625" style="4" customWidth="1"/>
    <col min="3053" max="3053" width="10" style="4" customWidth="1"/>
    <col min="3054" max="3054" width="10.140625" style="4" customWidth="1"/>
    <col min="3055" max="3055" width="10.28515625" style="4" customWidth="1"/>
    <col min="3056" max="3056" width="10.140625" style="4" customWidth="1"/>
    <col min="3057" max="3057" width="10.42578125" style="4" customWidth="1"/>
    <col min="3058" max="3058" width="8.85546875" style="4"/>
    <col min="3059" max="3059" width="10" style="4" customWidth="1"/>
    <col min="3060" max="3060" width="9.85546875" style="4" customWidth="1"/>
    <col min="3061" max="3061" width="10.5703125" style="4" customWidth="1"/>
    <col min="3062" max="3062" width="8.85546875" style="4"/>
    <col min="3063" max="3063" width="9.7109375" style="4" customWidth="1"/>
    <col min="3064" max="3064" width="10" style="4" customWidth="1"/>
    <col min="3065" max="3065" width="11.140625" style="4" customWidth="1"/>
    <col min="3066" max="3066" width="8.85546875" style="4"/>
    <col min="3067" max="3067" width="10" style="4" customWidth="1"/>
    <col min="3068" max="3068" width="9.5703125" style="4" customWidth="1"/>
    <col min="3069" max="3069" width="11" style="4" customWidth="1"/>
    <col min="3070" max="3070" width="8.85546875" style="4"/>
    <col min="3071" max="3071" width="9.7109375" style="4" customWidth="1"/>
    <col min="3072" max="3072" width="8.85546875" style="4"/>
    <col min="3073" max="3073" width="10.7109375" style="4" customWidth="1"/>
    <col min="3074" max="3074" width="8.85546875" style="4"/>
    <col min="3075" max="3076" width="9.85546875" style="4" customWidth="1"/>
    <col min="3077" max="3077" width="10.28515625" style="4" customWidth="1"/>
    <col min="3078" max="3078" width="8.85546875" style="4"/>
    <col min="3079" max="3079" width="9.42578125" style="4" customWidth="1"/>
    <col min="3080" max="3080" width="10" style="4" customWidth="1"/>
    <col min="3081" max="3305" width="8.85546875" style="4"/>
    <col min="3306" max="3306" width="13.42578125" style="4" customWidth="1"/>
    <col min="3307" max="3307" width="33.28515625" style="4" customWidth="1"/>
    <col min="3308" max="3308" width="7.28515625" style="4" customWidth="1"/>
    <col min="3309" max="3309" width="10" style="4" customWidth="1"/>
    <col min="3310" max="3310" width="10.140625" style="4" customWidth="1"/>
    <col min="3311" max="3311" width="10.28515625" style="4" customWidth="1"/>
    <col min="3312" max="3312" width="10.140625" style="4" customWidth="1"/>
    <col min="3313" max="3313" width="10.42578125" style="4" customWidth="1"/>
    <col min="3314" max="3314" width="8.85546875" style="4"/>
    <col min="3315" max="3315" width="10" style="4" customWidth="1"/>
    <col min="3316" max="3316" width="9.85546875" style="4" customWidth="1"/>
    <col min="3317" max="3317" width="10.5703125" style="4" customWidth="1"/>
    <col min="3318" max="3318" width="8.85546875" style="4"/>
    <col min="3319" max="3319" width="9.7109375" style="4" customWidth="1"/>
    <col min="3320" max="3320" width="10" style="4" customWidth="1"/>
    <col min="3321" max="3321" width="11.140625" style="4" customWidth="1"/>
    <col min="3322" max="3322" width="8.85546875" style="4"/>
    <col min="3323" max="3323" width="10" style="4" customWidth="1"/>
    <col min="3324" max="3324" width="9.5703125" style="4" customWidth="1"/>
    <col min="3325" max="3325" width="11" style="4" customWidth="1"/>
    <col min="3326" max="3326" width="8.85546875" style="4"/>
    <col min="3327" max="3327" width="9.7109375" style="4" customWidth="1"/>
    <col min="3328" max="3328" width="8.85546875" style="4"/>
    <col min="3329" max="3329" width="10.7109375" style="4" customWidth="1"/>
    <col min="3330" max="3330" width="8.85546875" style="4"/>
    <col min="3331" max="3332" width="9.85546875" style="4" customWidth="1"/>
    <col min="3333" max="3333" width="10.28515625" style="4" customWidth="1"/>
    <col min="3334" max="3334" width="8.85546875" style="4"/>
    <col min="3335" max="3335" width="9.42578125" style="4" customWidth="1"/>
    <col min="3336" max="3336" width="10" style="4" customWidth="1"/>
    <col min="3337" max="3561" width="8.85546875" style="4"/>
    <col min="3562" max="3562" width="13.42578125" style="4" customWidth="1"/>
    <col min="3563" max="3563" width="33.28515625" style="4" customWidth="1"/>
    <col min="3564" max="3564" width="7.28515625" style="4" customWidth="1"/>
    <col min="3565" max="3565" width="10" style="4" customWidth="1"/>
    <col min="3566" max="3566" width="10.140625" style="4" customWidth="1"/>
    <col min="3567" max="3567" width="10.28515625" style="4" customWidth="1"/>
    <col min="3568" max="3568" width="10.140625" style="4" customWidth="1"/>
    <col min="3569" max="3569" width="10.42578125" style="4" customWidth="1"/>
    <col min="3570" max="3570" width="8.85546875" style="4"/>
    <col min="3571" max="3571" width="10" style="4" customWidth="1"/>
    <col min="3572" max="3572" width="9.85546875" style="4" customWidth="1"/>
    <col min="3573" max="3573" width="10.5703125" style="4" customWidth="1"/>
    <col min="3574" max="3574" width="8.85546875" style="4"/>
    <col min="3575" max="3575" width="9.7109375" style="4" customWidth="1"/>
    <col min="3576" max="3576" width="10" style="4" customWidth="1"/>
    <col min="3577" max="3577" width="11.140625" style="4" customWidth="1"/>
    <col min="3578" max="3578" width="8.85546875" style="4"/>
    <col min="3579" max="3579" width="10" style="4" customWidth="1"/>
    <col min="3580" max="3580" width="9.5703125" style="4" customWidth="1"/>
    <col min="3581" max="3581" width="11" style="4" customWidth="1"/>
    <col min="3582" max="3582" width="8.85546875" style="4"/>
    <col min="3583" max="3583" width="9.7109375" style="4" customWidth="1"/>
    <col min="3584" max="3584" width="8.85546875" style="4"/>
    <col min="3585" max="3585" width="10.7109375" style="4" customWidth="1"/>
    <col min="3586" max="3586" width="8.85546875" style="4"/>
    <col min="3587" max="3588" width="9.85546875" style="4" customWidth="1"/>
    <col min="3589" max="3589" width="10.28515625" style="4" customWidth="1"/>
    <col min="3590" max="3590" width="8.85546875" style="4"/>
    <col min="3591" max="3591" width="9.42578125" style="4" customWidth="1"/>
    <col min="3592" max="3592" width="10" style="4" customWidth="1"/>
    <col min="3593" max="3817" width="8.85546875" style="4"/>
    <col min="3818" max="3818" width="13.42578125" style="4" customWidth="1"/>
    <col min="3819" max="3819" width="33.28515625" style="4" customWidth="1"/>
    <col min="3820" max="3820" width="7.28515625" style="4" customWidth="1"/>
    <col min="3821" max="3821" width="10" style="4" customWidth="1"/>
    <col min="3822" max="3822" width="10.140625" style="4" customWidth="1"/>
    <col min="3823" max="3823" width="10.28515625" style="4" customWidth="1"/>
    <col min="3824" max="3824" width="10.140625" style="4" customWidth="1"/>
    <col min="3825" max="3825" width="10.42578125" style="4" customWidth="1"/>
    <col min="3826" max="3826" width="8.85546875" style="4"/>
    <col min="3827" max="3827" width="10" style="4" customWidth="1"/>
    <col min="3828" max="3828" width="9.85546875" style="4" customWidth="1"/>
    <col min="3829" max="3829" width="10.5703125" style="4" customWidth="1"/>
    <col min="3830" max="3830" width="8.85546875" style="4"/>
    <col min="3831" max="3831" width="9.7109375" style="4" customWidth="1"/>
    <col min="3832" max="3832" width="10" style="4" customWidth="1"/>
    <col min="3833" max="3833" width="11.140625" style="4" customWidth="1"/>
    <col min="3834" max="3834" width="8.85546875" style="4"/>
    <col min="3835" max="3835" width="10" style="4" customWidth="1"/>
    <col min="3836" max="3836" width="9.5703125" style="4" customWidth="1"/>
    <col min="3837" max="3837" width="11" style="4" customWidth="1"/>
    <col min="3838" max="3838" width="8.85546875" style="4"/>
    <col min="3839" max="3839" width="9.7109375" style="4" customWidth="1"/>
    <col min="3840" max="3840" width="8.85546875" style="4"/>
    <col min="3841" max="3841" width="10.7109375" style="4" customWidth="1"/>
    <col min="3842" max="3842" width="8.85546875" style="4"/>
    <col min="3843" max="3844" width="9.85546875" style="4" customWidth="1"/>
    <col min="3845" max="3845" width="10.28515625" style="4" customWidth="1"/>
    <col min="3846" max="3846" width="8.85546875" style="4"/>
    <col min="3847" max="3847" width="9.42578125" style="4" customWidth="1"/>
    <col min="3848" max="3848" width="10" style="4" customWidth="1"/>
    <col min="3849" max="4073" width="8.85546875" style="4"/>
    <col min="4074" max="4074" width="13.42578125" style="4" customWidth="1"/>
    <col min="4075" max="4075" width="33.28515625" style="4" customWidth="1"/>
    <col min="4076" max="4076" width="7.28515625" style="4" customWidth="1"/>
    <col min="4077" max="4077" width="10" style="4" customWidth="1"/>
    <col min="4078" max="4078" width="10.140625" style="4" customWidth="1"/>
    <col min="4079" max="4079" width="10.28515625" style="4" customWidth="1"/>
    <col min="4080" max="4080" width="10.140625" style="4" customWidth="1"/>
    <col min="4081" max="4081" width="10.42578125" style="4" customWidth="1"/>
    <col min="4082" max="4082" width="8.85546875" style="4"/>
    <col min="4083" max="4083" width="10" style="4" customWidth="1"/>
    <col min="4084" max="4084" width="9.85546875" style="4" customWidth="1"/>
    <col min="4085" max="4085" width="10.5703125" style="4" customWidth="1"/>
    <col min="4086" max="4086" width="8.85546875" style="4"/>
    <col min="4087" max="4087" width="9.7109375" style="4" customWidth="1"/>
    <col min="4088" max="4088" width="10" style="4" customWidth="1"/>
    <col min="4089" max="4089" width="11.140625" style="4" customWidth="1"/>
    <col min="4090" max="4090" width="8.85546875" style="4"/>
    <col min="4091" max="4091" width="10" style="4" customWidth="1"/>
    <col min="4092" max="4092" width="9.5703125" style="4" customWidth="1"/>
    <col min="4093" max="4093" width="11" style="4" customWidth="1"/>
    <col min="4094" max="4094" width="8.85546875" style="4"/>
    <col min="4095" max="4095" width="9.7109375" style="4" customWidth="1"/>
    <col min="4096" max="4096" width="8.85546875" style="4"/>
    <col min="4097" max="4097" width="10.7109375" style="4" customWidth="1"/>
    <col min="4098" max="4098" width="8.85546875" style="4"/>
    <col min="4099" max="4100" width="9.85546875" style="4" customWidth="1"/>
    <col min="4101" max="4101" width="10.28515625" style="4" customWidth="1"/>
    <col min="4102" max="4102" width="8.85546875" style="4"/>
    <col min="4103" max="4103" width="9.42578125" style="4" customWidth="1"/>
    <col min="4104" max="4104" width="10" style="4" customWidth="1"/>
    <col min="4105" max="4329" width="8.85546875" style="4"/>
    <col min="4330" max="4330" width="13.42578125" style="4" customWidth="1"/>
    <col min="4331" max="4331" width="33.28515625" style="4" customWidth="1"/>
    <col min="4332" max="4332" width="7.28515625" style="4" customWidth="1"/>
    <col min="4333" max="4333" width="10" style="4" customWidth="1"/>
    <col min="4334" max="4334" width="10.140625" style="4" customWidth="1"/>
    <col min="4335" max="4335" width="10.28515625" style="4" customWidth="1"/>
    <col min="4336" max="4336" width="10.140625" style="4" customWidth="1"/>
    <col min="4337" max="4337" width="10.42578125" style="4" customWidth="1"/>
    <col min="4338" max="4338" width="8.85546875" style="4"/>
    <col min="4339" max="4339" width="10" style="4" customWidth="1"/>
    <col min="4340" max="4340" width="9.85546875" style="4" customWidth="1"/>
    <col min="4341" max="4341" width="10.5703125" style="4" customWidth="1"/>
    <col min="4342" max="4342" width="8.85546875" style="4"/>
    <col min="4343" max="4343" width="9.7109375" style="4" customWidth="1"/>
    <col min="4344" max="4344" width="10" style="4" customWidth="1"/>
    <col min="4345" max="4345" width="11.140625" style="4" customWidth="1"/>
    <col min="4346" max="4346" width="8.85546875" style="4"/>
    <col min="4347" max="4347" width="10" style="4" customWidth="1"/>
    <col min="4348" max="4348" width="9.5703125" style="4" customWidth="1"/>
    <col min="4349" max="4349" width="11" style="4" customWidth="1"/>
    <col min="4350" max="4350" width="8.85546875" style="4"/>
    <col min="4351" max="4351" width="9.7109375" style="4" customWidth="1"/>
    <col min="4352" max="4352" width="8.85546875" style="4"/>
    <col min="4353" max="4353" width="10.7109375" style="4" customWidth="1"/>
    <col min="4354" max="4354" width="8.85546875" style="4"/>
    <col min="4355" max="4356" width="9.85546875" style="4" customWidth="1"/>
    <col min="4357" max="4357" width="10.28515625" style="4" customWidth="1"/>
    <col min="4358" max="4358" width="8.85546875" style="4"/>
    <col min="4359" max="4359" width="9.42578125" style="4" customWidth="1"/>
    <col min="4360" max="4360" width="10" style="4" customWidth="1"/>
    <col min="4361" max="4585" width="8.85546875" style="4"/>
    <col min="4586" max="4586" width="13.42578125" style="4" customWidth="1"/>
    <col min="4587" max="4587" width="33.28515625" style="4" customWidth="1"/>
    <col min="4588" max="4588" width="7.28515625" style="4" customWidth="1"/>
    <col min="4589" max="4589" width="10" style="4" customWidth="1"/>
    <col min="4590" max="4590" width="10.140625" style="4" customWidth="1"/>
    <col min="4591" max="4591" width="10.28515625" style="4" customWidth="1"/>
    <col min="4592" max="4592" width="10.140625" style="4" customWidth="1"/>
    <col min="4593" max="4593" width="10.42578125" style="4" customWidth="1"/>
    <col min="4594" max="4594" width="8.85546875" style="4"/>
    <col min="4595" max="4595" width="10" style="4" customWidth="1"/>
    <col min="4596" max="4596" width="9.85546875" style="4" customWidth="1"/>
    <col min="4597" max="4597" width="10.5703125" style="4" customWidth="1"/>
    <col min="4598" max="4598" width="8.85546875" style="4"/>
    <col min="4599" max="4599" width="9.7109375" style="4" customWidth="1"/>
    <col min="4600" max="4600" width="10" style="4" customWidth="1"/>
    <col min="4601" max="4601" width="11.140625" style="4" customWidth="1"/>
    <col min="4602" max="4602" width="8.85546875" style="4"/>
    <col min="4603" max="4603" width="10" style="4" customWidth="1"/>
    <col min="4604" max="4604" width="9.5703125" style="4" customWidth="1"/>
    <col min="4605" max="4605" width="11" style="4" customWidth="1"/>
    <col min="4606" max="4606" width="8.85546875" style="4"/>
    <col min="4607" max="4607" width="9.7109375" style="4" customWidth="1"/>
    <col min="4608" max="4608" width="8.85546875" style="4"/>
    <col min="4609" max="4609" width="10.7109375" style="4" customWidth="1"/>
    <col min="4610" max="4610" width="8.85546875" style="4"/>
    <col min="4611" max="4612" width="9.85546875" style="4" customWidth="1"/>
    <col min="4613" max="4613" width="10.28515625" style="4" customWidth="1"/>
    <col min="4614" max="4614" width="8.85546875" style="4"/>
    <col min="4615" max="4615" width="9.42578125" style="4" customWidth="1"/>
    <col min="4616" max="4616" width="10" style="4" customWidth="1"/>
    <col min="4617" max="4841" width="8.85546875" style="4"/>
    <col min="4842" max="4842" width="13.42578125" style="4" customWidth="1"/>
    <col min="4843" max="4843" width="33.28515625" style="4" customWidth="1"/>
    <col min="4844" max="4844" width="7.28515625" style="4" customWidth="1"/>
    <col min="4845" max="4845" width="10" style="4" customWidth="1"/>
    <col min="4846" max="4846" width="10.140625" style="4" customWidth="1"/>
    <col min="4847" max="4847" width="10.28515625" style="4" customWidth="1"/>
    <col min="4848" max="4848" width="10.140625" style="4" customWidth="1"/>
    <col min="4849" max="4849" width="10.42578125" style="4" customWidth="1"/>
    <col min="4850" max="4850" width="8.85546875" style="4"/>
    <col min="4851" max="4851" width="10" style="4" customWidth="1"/>
    <col min="4852" max="4852" width="9.85546875" style="4" customWidth="1"/>
    <col min="4853" max="4853" width="10.5703125" style="4" customWidth="1"/>
    <col min="4854" max="4854" width="8.85546875" style="4"/>
    <col min="4855" max="4855" width="9.7109375" style="4" customWidth="1"/>
    <col min="4856" max="4856" width="10" style="4" customWidth="1"/>
    <col min="4857" max="4857" width="11.140625" style="4" customWidth="1"/>
    <col min="4858" max="4858" width="8.85546875" style="4"/>
    <col min="4859" max="4859" width="10" style="4" customWidth="1"/>
    <col min="4860" max="4860" width="9.5703125" style="4" customWidth="1"/>
    <col min="4861" max="4861" width="11" style="4" customWidth="1"/>
    <col min="4862" max="4862" width="8.85546875" style="4"/>
    <col min="4863" max="4863" width="9.7109375" style="4" customWidth="1"/>
    <col min="4864" max="4864" width="8.85546875" style="4"/>
    <col min="4865" max="4865" width="10.7109375" style="4" customWidth="1"/>
    <col min="4866" max="4866" width="8.85546875" style="4"/>
    <col min="4867" max="4868" width="9.85546875" style="4" customWidth="1"/>
    <col min="4869" max="4869" width="10.28515625" style="4" customWidth="1"/>
    <col min="4870" max="4870" width="8.85546875" style="4"/>
    <col min="4871" max="4871" width="9.42578125" style="4" customWidth="1"/>
    <col min="4872" max="4872" width="10" style="4" customWidth="1"/>
    <col min="4873" max="5097" width="8.85546875" style="4"/>
    <col min="5098" max="5098" width="13.42578125" style="4" customWidth="1"/>
    <col min="5099" max="5099" width="33.28515625" style="4" customWidth="1"/>
    <col min="5100" max="5100" width="7.28515625" style="4" customWidth="1"/>
    <col min="5101" max="5101" width="10" style="4" customWidth="1"/>
    <col min="5102" max="5102" width="10.140625" style="4" customWidth="1"/>
    <col min="5103" max="5103" width="10.28515625" style="4" customWidth="1"/>
    <col min="5104" max="5104" width="10.140625" style="4" customWidth="1"/>
    <col min="5105" max="5105" width="10.42578125" style="4" customWidth="1"/>
    <col min="5106" max="5106" width="8.85546875" style="4"/>
    <col min="5107" max="5107" width="10" style="4" customWidth="1"/>
    <col min="5108" max="5108" width="9.85546875" style="4" customWidth="1"/>
    <col min="5109" max="5109" width="10.5703125" style="4" customWidth="1"/>
    <col min="5110" max="5110" width="8.85546875" style="4"/>
    <col min="5111" max="5111" width="9.7109375" style="4" customWidth="1"/>
    <col min="5112" max="5112" width="10" style="4" customWidth="1"/>
    <col min="5113" max="5113" width="11.140625" style="4" customWidth="1"/>
    <col min="5114" max="5114" width="8.85546875" style="4"/>
    <col min="5115" max="5115" width="10" style="4" customWidth="1"/>
    <col min="5116" max="5116" width="9.5703125" style="4" customWidth="1"/>
    <col min="5117" max="5117" width="11" style="4" customWidth="1"/>
    <col min="5118" max="5118" width="8.85546875" style="4"/>
    <col min="5119" max="5119" width="9.7109375" style="4" customWidth="1"/>
    <col min="5120" max="5120" width="8.85546875" style="4"/>
    <col min="5121" max="5121" width="10.7109375" style="4" customWidth="1"/>
    <col min="5122" max="5122" width="8.85546875" style="4"/>
    <col min="5123" max="5124" width="9.85546875" style="4" customWidth="1"/>
    <col min="5125" max="5125" width="10.28515625" style="4" customWidth="1"/>
    <col min="5126" max="5126" width="8.85546875" style="4"/>
    <col min="5127" max="5127" width="9.42578125" style="4" customWidth="1"/>
    <col min="5128" max="5128" width="10" style="4" customWidth="1"/>
    <col min="5129" max="5353" width="8.85546875" style="4"/>
    <col min="5354" max="5354" width="13.42578125" style="4" customWidth="1"/>
    <col min="5355" max="5355" width="33.28515625" style="4" customWidth="1"/>
    <col min="5356" max="5356" width="7.28515625" style="4" customWidth="1"/>
    <col min="5357" max="5357" width="10" style="4" customWidth="1"/>
    <col min="5358" max="5358" width="10.140625" style="4" customWidth="1"/>
    <col min="5359" max="5359" width="10.28515625" style="4" customWidth="1"/>
    <col min="5360" max="5360" width="10.140625" style="4" customWidth="1"/>
    <col min="5361" max="5361" width="10.42578125" style="4" customWidth="1"/>
    <col min="5362" max="5362" width="8.85546875" style="4"/>
    <col min="5363" max="5363" width="10" style="4" customWidth="1"/>
    <col min="5364" max="5364" width="9.85546875" style="4" customWidth="1"/>
    <col min="5365" max="5365" width="10.5703125" style="4" customWidth="1"/>
    <col min="5366" max="5366" width="8.85546875" style="4"/>
    <col min="5367" max="5367" width="9.7109375" style="4" customWidth="1"/>
    <col min="5368" max="5368" width="10" style="4" customWidth="1"/>
    <col min="5369" max="5369" width="11.140625" style="4" customWidth="1"/>
    <col min="5370" max="5370" width="8.85546875" style="4"/>
    <col min="5371" max="5371" width="10" style="4" customWidth="1"/>
    <col min="5372" max="5372" width="9.5703125" style="4" customWidth="1"/>
    <col min="5373" max="5373" width="11" style="4" customWidth="1"/>
    <col min="5374" max="5374" width="8.85546875" style="4"/>
    <col min="5375" max="5375" width="9.7109375" style="4" customWidth="1"/>
    <col min="5376" max="5376" width="8.85546875" style="4"/>
    <col min="5377" max="5377" width="10.7109375" style="4" customWidth="1"/>
    <col min="5378" max="5378" width="8.85546875" style="4"/>
    <col min="5379" max="5380" width="9.85546875" style="4" customWidth="1"/>
    <col min="5381" max="5381" width="10.28515625" style="4" customWidth="1"/>
    <col min="5382" max="5382" width="8.85546875" style="4"/>
    <col min="5383" max="5383" width="9.42578125" style="4" customWidth="1"/>
    <col min="5384" max="5384" width="10" style="4" customWidth="1"/>
    <col min="5385" max="5609" width="8.85546875" style="4"/>
    <col min="5610" max="5610" width="13.42578125" style="4" customWidth="1"/>
    <col min="5611" max="5611" width="33.28515625" style="4" customWidth="1"/>
    <col min="5612" max="5612" width="7.28515625" style="4" customWidth="1"/>
    <col min="5613" max="5613" width="10" style="4" customWidth="1"/>
    <col min="5614" max="5614" width="10.140625" style="4" customWidth="1"/>
    <col min="5615" max="5615" width="10.28515625" style="4" customWidth="1"/>
    <col min="5616" max="5616" width="10.140625" style="4" customWidth="1"/>
    <col min="5617" max="5617" width="10.42578125" style="4" customWidth="1"/>
    <col min="5618" max="5618" width="8.85546875" style="4"/>
    <col min="5619" max="5619" width="10" style="4" customWidth="1"/>
    <col min="5620" max="5620" width="9.85546875" style="4" customWidth="1"/>
    <col min="5621" max="5621" width="10.5703125" style="4" customWidth="1"/>
    <col min="5622" max="5622" width="8.85546875" style="4"/>
    <col min="5623" max="5623" width="9.7109375" style="4" customWidth="1"/>
    <col min="5624" max="5624" width="10" style="4" customWidth="1"/>
    <col min="5625" max="5625" width="11.140625" style="4" customWidth="1"/>
    <col min="5626" max="5626" width="8.85546875" style="4"/>
    <col min="5627" max="5627" width="10" style="4" customWidth="1"/>
    <col min="5628" max="5628" width="9.5703125" style="4" customWidth="1"/>
    <col min="5629" max="5629" width="11" style="4" customWidth="1"/>
    <col min="5630" max="5630" width="8.85546875" style="4"/>
    <col min="5631" max="5631" width="9.7109375" style="4" customWidth="1"/>
    <col min="5632" max="5632" width="8.85546875" style="4"/>
    <col min="5633" max="5633" width="10.7109375" style="4" customWidth="1"/>
    <col min="5634" max="5634" width="8.85546875" style="4"/>
    <col min="5635" max="5636" width="9.85546875" style="4" customWidth="1"/>
    <col min="5637" max="5637" width="10.28515625" style="4" customWidth="1"/>
    <col min="5638" max="5638" width="8.85546875" style="4"/>
    <col min="5639" max="5639" width="9.42578125" style="4" customWidth="1"/>
    <col min="5640" max="5640" width="10" style="4" customWidth="1"/>
    <col min="5641" max="5865" width="8.85546875" style="4"/>
    <col min="5866" max="5866" width="13.42578125" style="4" customWidth="1"/>
    <col min="5867" max="5867" width="33.28515625" style="4" customWidth="1"/>
    <col min="5868" max="5868" width="7.28515625" style="4" customWidth="1"/>
    <col min="5869" max="5869" width="10" style="4" customWidth="1"/>
    <col min="5870" max="5870" width="10.140625" style="4" customWidth="1"/>
    <col min="5871" max="5871" width="10.28515625" style="4" customWidth="1"/>
    <col min="5872" max="5872" width="10.140625" style="4" customWidth="1"/>
    <col min="5873" max="5873" width="10.42578125" style="4" customWidth="1"/>
    <col min="5874" max="5874" width="8.85546875" style="4"/>
    <col min="5875" max="5875" width="10" style="4" customWidth="1"/>
    <col min="5876" max="5876" width="9.85546875" style="4" customWidth="1"/>
    <col min="5877" max="5877" width="10.5703125" style="4" customWidth="1"/>
    <col min="5878" max="5878" width="8.85546875" style="4"/>
    <col min="5879" max="5879" width="9.7109375" style="4" customWidth="1"/>
    <col min="5880" max="5880" width="10" style="4" customWidth="1"/>
    <col min="5881" max="5881" width="11.140625" style="4" customWidth="1"/>
    <col min="5882" max="5882" width="8.85546875" style="4"/>
    <col min="5883" max="5883" width="10" style="4" customWidth="1"/>
    <col min="5884" max="5884" width="9.5703125" style="4" customWidth="1"/>
    <col min="5885" max="5885" width="11" style="4" customWidth="1"/>
    <col min="5886" max="5886" width="8.85546875" style="4"/>
    <col min="5887" max="5887" width="9.7109375" style="4" customWidth="1"/>
    <col min="5888" max="5888" width="8.85546875" style="4"/>
    <col min="5889" max="5889" width="10.7109375" style="4" customWidth="1"/>
    <col min="5890" max="5890" width="8.85546875" style="4"/>
    <col min="5891" max="5892" width="9.85546875" style="4" customWidth="1"/>
    <col min="5893" max="5893" width="10.28515625" style="4" customWidth="1"/>
    <col min="5894" max="5894" width="8.85546875" style="4"/>
    <col min="5895" max="5895" width="9.42578125" style="4" customWidth="1"/>
    <col min="5896" max="5896" width="10" style="4" customWidth="1"/>
    <col min="5897" max="6121" width="8.85546875" style="4"/>
    <col min="6122" max="6122" width="13.42578125" style="4" customWidth="1"/>
    <col min="6123" max="6123" width="33.28515625" style="4" customWidth="1"/>
    <col min="6124" max="6124" width="7.28515625" style="4" customWidth="1"/>
    <col min="6125" max="6125" width="10" style="4" customWidth="1"/>
    <col min="6126" max="6126" width="10.140625" style="4" customWidth="1"/>
    <col min="6127" max="6127" width="10.28515625" style="4" customWidth="1"/>
    <col min="6128" max="6128" width="10.140625" style="4" customWidth="1"/>
    <col min="6129" max="6129" width="10.42578125" style="4" customWidth="1"/>
    <col min="6130" max="6130" width="8.85546875" style="4"/>
    <col min="6131" max="6131" width="10" style="4" customWidth="1"/>
    <col min="6132" max="6132" width="9.85546875" style="4" customWidth="1"/>
    <col min="6133" max="6133" width="10.5703125" style="4" customWidth="1"/>
    <col min="6134" max="6134" width="8.85546875" style="4"/>
    <col min="6135" max="6135" width="9.7109375" style="4" customWidth="1"/>
    <col min="6136" max="6136" width="10" style="4" customWidth="1"/>
    <col min="6137" max="6137" width="11.140625" style="4" customWidth="1"/>
    <col min="6138" max="6138" width="8.85546875" style="4"/>
    <col min="6139" max="6139" width="10" style="4" customWidth="1"/>
    <col min="6140" max="6140" width="9.5703125" style="4" customWidth="1"/>
    <col min="6141" max="6141" width="11" style="4" customWidth="1"/>
    <col min="6142" max="6142" width="8.85546875" style="4"/>
    <col min="6143" max="6143" width="9.7109375" style="4" customWidth="1"/>
    <col min="6144" max="6144" width="8.85546875" style="4"/>
    <col min="6145" max="6145" width="10.7109375" style="4" customWidth="1"/>
    <col min="6146" max="6146" width="8.85546875" style="4"/>
    <col min="6147" max="6148" width="9.85546875" style="4" customWidth="1"/>
    <col min="6149" max="6149" width="10.28515625" style="4" customWidth="1"/>
    <col min="6150" max="6150" width="8.85546875" style="4"/>
    <col min="6151" max="6151" width="9.42578125" style="4" customWidth="1"/>
    <col min="6152" max="6152" width="10" style="4" customWidth="1"/>
    <col min="6153" max="6377" width="8.85546875" style="4"/>
    <col min="6378" max="6378" width="13.42578125" style="4" customWidth="1"/>
    <col min="6379" max="6379" width="33.28515625" style="4" customWidth="1"/>
    <col min="6380" max="6380" width="7.28515625" style="4" customWidth="1"/>
    <col min="6381" max="6381" width="10" style="4" customWidth="1"/>
    <col min="6382" max="6382" width="10.140625" style="4" customWidth="1"/>
    <col min="6383" max="6383" width="10.28515625" style="4" customWidth="1"/>
    <col min="6384" max="6384" width="10.140625" style="4" customWidth="1"/>
    <col min="6385" max="6385" width="10.42578125" style="4" customWidth="1"/>
    <col min="6386" max="6386" width="8.85546875" style="4"/>
    <col min="6387" max="6387" width="10" style="4" customWidth="1"/>
    <col min="6388" max="6388" width="9.85546875" style="4" customWidth="1"/>
    <col min="6389" max="6389" width="10.5703125" style="4" customWidth="1"/>
    <col min="6390" max="6390" width="8.85546875" style="4"/>
    <col min="6391" max="6391" width="9.7109375" style="4" customWidth="1"/>
    <col min="6392" max="6392" width="10" style="4" customWidth="1"/>
    <col min="6393" max="6393" width="11.140625" style="4" customWidth="1"/>
    <col min="6394" max="6394" width="8.85546875" style="4"/>
    <col min="6395" max="6395" width="10" style="4" customWidth="1"/>
    <col min="6396" max="6396" width="9.5703125" style="4" customWidth="1"/>
    <col min="6397" max="6397" width="11" style="4" customWidth="1"/>
    <col min="6398" max="6398" width="8.85546875" style="4"/>
    <col min="6399" max="6399" width="9.7109375" style="4" customWidth="1"/>
    <col min="6400" max="6400" width="8.85546875" style="4"/>
    <col min="6401" max="6401" width="10.7109375" style="4" customWidth="1"/>
    <col min="6402" max="6402" width="8.85546875" style="4"/>
    <col min="6403" max="6404" width="9.85546875" style="4" customWidth="1"/>
    <col min="6405" max="6405" width="10.28515625" style="4" customWidth="1"/>
    <col min="6406" max="6406" width="8.85546875" style="4"/>
    <col min="6407" max="6407" width="9.42578125" style="4" customWidth="1"/>
    <col min="6408" max="6408" width="10" style="4" customWidth="1"/>
    <col min="6409" max="6633" width="8.85546875" style="4"/>
    <col min="6634" max="6634" width="13.42578125" style="4" customWidth="1"/>
    <col min="6635" max="6635" width="33.28515625" style="4" customWidth="1"/>
    <col min="6636" max="6636" width="7.28515625" style="4" customWidth="1"/>
    <col min="6637" max="6637" width="10" style="4" customWidth="1"/>
    <col min="6638" max="6638" width="10.140625" style="4" customWidth="1"/>
    <col min="6639" max="6639" width="10.28515625" style="4" customWidth="1"/>
    <col min="6640" max="6640" width="10.140625" style="4" customWidth="1"/>
    <col min="6641" max="6641" width="10.42578125" style="4" customWidth="1"/>
    <col min="6642" max="6642" width="8.85546875" style="4"/>
    <col min="6643" max="6643" width="10" style="4" customWidth="1"/>
    <col min="6644" max="6644" width="9.85546875" style="4" customWidth="1"/>
    <col min="6645" max="6645" width="10.5703125" style="4" customWidth="1"/>
    <col min="6646" max="6646" width="8.85546875" style="4"/>
    <col min="6647" max="6647" width="9.7109375" style="4" customWidth="1"/>
    <col min="6648" max="6648" width="10" style="4" customWidth="1"/>
    <col min="6649" max="6649" width="11.140625" style="4" customWidth="1"/>
    <col min="6650" max="6650" width="8.85546875" style="4"/>
    <col min="6651" max="6651" width="10" style="4" customWidth="1"/>
    <col min="6652" max="6652" width="9.5703125" style="4" customWidth="1"/>
    <col min="6653" max="6653" width="11" style="4" customWidth="1"/>
    <col min="6654" max="6654" width="8.85546875" style="4"/>
    <col min="6655" max="6655" width="9.7109375" style="4" customWidth="1"/>
    <col min="6656" max="6656" width="8.85546875" style="4"/>
    <col min="6657" max="6657" width="10.7109375" style="4" customWidth="1"/>
    <col min="6658" max="6658" width="8.85546875" style="4"/>
    <col min="6659" max="6660" width="9.85546875" style="4" customWidth="1"/>
    <col min="6661" max="6661" width="10.28515625" style="4" customWidth="1"/>
    <col min="6662" max="6662" width="8.85546875" style="4"/>
    <col min="6663" max="6663" width="9.42578125" style="4" customWidth="1"/>
    <col min="6664" max="6664" width="10" style="4" customWidth="1"/>
    <col min="6665" max="6889" width="8.85546875" style="4"/>
    <col min="6890" max="6890" width="13.42578125" style="4" customWidth="1"/>
    <col min="6891" max="6891" width="33.28515625" style="4" customWidth="1"/>
    <col min="6892" max="6892" width="7.28515625" style="4" customWidth="1"/>
    <col min="6893" max="6893" width="10" style="4" customWidth="1"/>
    <col min="6894" max="6894" width="10.140625" style="4" customWidth="1"/>
    <col min="6895" max="6895" width="10.28515625" style="4" customWidth="1"/>
    <col min="6896" max="6896" width="10.140625" style="4" customWidth="1"/>
    <col min="6897" max="6897" width="10.42578125" style="4" customWidth="1"/>
    <col min="6898" max="6898" width="8.85546875" style="4"/>
    <col min="6899" max="6899" width="10" style="4" customWidth="1"/>
    <col min="6900" max="6900" width="9.85546875" style="4" customWidth="1"/>
    <col min="6901" max="6901" width="10.5703125" style="4" customWidth="1"/>
    <col min="6902" max="6902" width="8.85546875" style="4"/>
    <col min="6903" max="6903" width="9.7109375" style="4" customWidth="1"/>
    <col min="6904" max="6904" width="10" style="4" customWidth="1"/>
    <col min="6905" max="6905" width="11.140625" style="4" customWidth="1"/>
    <col min="6906" max="6906" width="8.85546875" style="4"/>
    <col min="6907" max="6907" width="10" style="4" customWidth="1"/>
    <col min="6908" max="6908" width="9.5703125" style="4" customWidth="1"/>
    <col min="6909" max="6909" width="11" style="4" customWidth="1"/>
    <col min="6910" max="6910" width="8.85546875" style="4"/>
    <col min="6911" max="6911" width="9.7109375" style="4" customWidth="1"/>
    <col min="6912" max="6912" width="8.85546875" style="4"/>
    <col min="6913" max="6913" width="10.7109375" style="4" customWidth="1"/>
    <col min="6914" max="6914" width="8.85546875" style="4"/>
    <col min="6915" max="6916" width="9.85546875" style="4" customWidth="1"/>
    <col min="6917" max="6917" width="10.28515625" style="4" customWidth="1"/>
    <col min="6918" max="6918" width="8.85546875" style="4"/>
    <col min="6919" max="6919" width="9.42578125" style="4" customWidth="1"/>
    <col min="6920" max="6920" width="10" style="4" customWidth="1"/>
    <col min="6921" max="7145" width="8.85546875" style="4"/>
    <col min="7146" max="7146" width="13.42578125" style="4" customWidth="1"/>
    <col min="7147" max="7147" width="33.28515625" style="4" customWidth="1"/>
    <col min="7148" max="7148" width="7.28515625" style="4" customWidth="1"/>
    <col min="7149" max="7149" width="10" style="4" customWidth="1"/>
    <col min="7150" max="7150" width="10.140625" style="4" customWidth="1"/>
    <col min="7151" max="7151" width="10.28515625" style="4" customWidth="1"/>
    <col min="7152" max="7152" width="10.140625" style="4" customWidth="1"/>
    <col min="7153" max="7153" width="10.42578125" style="4" customWidth="1"/>
    <col min="7154" max="7154" width="8.85546875" style="4"/>
    <col min="7155" max="7155" width="10" style="4" customWidth="1"/>
    <col min="7156" max="7156" width="9.85546875" style="4" customWidth="1"/>
    <col min="7157" max="7157" width="10.5703125" style="4" customWidth="1"/>
    <col min="7158" max="7158" width="8.85546875" style="4"/>
    <col min="7159" max="7159" width="9.7109375" style="4" customWidth="1"/>
    <col min="7160" max="7160" width="10" style="4" customWidth="1"/>
    <col min="7161" max="7161" width="11.140625" style="4" customWidth="1"/>
    <col min="7162" max="7162" width="8.85546875" style="4"/>
    <col min="7163" max="7163" width="10" style="4" customWidth="1"/>
    <col min="7164" max="7164" width="9.5703125" style="4" customWidth="1"/>
    <col min="7165" max="7165" width="11" style="4" customWidth="1"/>
    <col min="7166" max="7166" width="8.85546875" style="4"/>
    <col min="7167" max="7167" width="9.7109375" style="4" customWidth="1"/>
    <col min="7168" max="7168" width="8.85546875" style="4"/>
    <col min="7169" max="7169" width="10.7109375" style="4" customWidth="1"/>
    <col min="7170" max="7170" width="8.85546875" style="4"/>
    <col min="7171" max="7172" width="9.85546875" style="4" customWidth="1"/>
    <col min="7173" max="7173" width="10.28515625" style="4" customWidth="1"/>
    <col min="7174" max="7174" width="8.85546875" style="4"/>
    <col min="7175" max="7175" width="9.42578125" style="4" customWidth="1"/>
    <col min="7176" max="7176" width="10" style="4" customWidth="1"/>
    <col min="7177" max="7401" width="8.85546875" style="4"/>
    <col min="7402" max="7402" width="13.42578125" style="4" customWidth="1"/>
    <col min="7403" max="7403" width="33.28515625" style="4" customWidth="1"/>
    <col min="7404" max="7404" width="7.28515625" style="4" customWidth="1"/>
    <col min="7405" max="7405" width="10" style="4" customWidth="1"/>
    <col min="7406" max="7406" width="10.140625" style="4" customWidth="1"/>
    <col min="7407" max="7407" width="10.28515625" style="4" customWidth="1"/>
    <col min="7408" max="7408" width="10.140625" style="4" customWidth="1"/>
    <col min="7409" max="7409" width="10.42578125" style="4" customWidth="1"/>
    <col min="7410" max="7410" width="8.85546875" style="4"/>
    <col min="7411" max="7411" width="10" style="4" customWidth="1"/>
    <col min="7412" max="7412" width="9.85546875" style="4" customWidth="1"/>
    <col min="7413" max="7413" width="10.5703125" style="4" customWidth="1"/>
    <col min="7414" max="7414" width="8.85546875" style="4"/>
    <col min="7415" max="7415" width="9.7109375" style="4" customWidth="1"/>
    <col min="7416" max="7416" width="10" style="4" customWidth="1"/>
    <col min="7417" max="7417" width="11.140625" style="4" customWidth="1"/>
    <col min="7418" max="7418" width="8.85546875" style="4"/>
    <col min="7419" max="7419" width="10" style="4" customWidth="1"/>
    <col min="7420" max="7420" width="9.5703125" style="4" customWidth="1"/>
    <col min="7421" max="7421" width="11" style="4" customWidth="1"/>
    <col min="7422" max="7422" width="8.85546875" style="4"/>
    <col min="7423" max="7423" width="9.7109375" style="4" customWidth="1"/>
    <col min="7424" max="7424" width="8.85546875" style="4"/>
    <col min="7425" max="7425" width="10.7109375" style="4" customWidth="1"/>
    <col min="7426" max="7426" width="8.85546875" style="4"/>
    <col min="7427" max="7428" width="9.85546875" style="4" customWidth="1"/>
    <col min="7429" max="7429" width="10.28515625" style="4" customWidth="1"/>
    <col min="7430" max="7430" width="8.85546875" style="4"/>
    <col min="7431" max="7431" width="9.42578125" style="4" customWidth="1"/>
    <col min="7432" max="7432" width="10" style="4" customWidth="1"/>
    <col min="7433" max="7657" width="8.85546875" style="4"/>
    <col min="7658" max="7658" width="13.42578125" style="4" customWidth="1"/>
    <col min="7659" max="7659" width="33.28515625" style="4" customWidth="1"/>
    <col min="7660" max="7660" width="7.28515625" style="4" customWidth="1"/>
    <col min="7661" max="7661" width="10" style="4" customWidth="1"/>
    <col min="7662" max="7662" width="10.140625" style="4" customWidth="1"/>
    <col min="7663" max="7663" width="10.28515625" style="4" customWidth="1"/>
    <col min="7664" max="7664" width="10.140625" style="4" customWidth="1"/>
    <col min="7665" max="7665" width="10.42578125" style="4" customWidth="1"/>
    <col min="7666" max="7666" width="8.85546875" style="4"/>
    <col min="7667" max="7667" width="10" style="4" customWidth="1"/>
    <col min="7668" max="7668" width="9.85546875" style="4" customWidth="1"/>
    <col min="7669" max="7669" width="10.5703125" style="4" customWidth="1"/>
    <col min="7670" max="7670" width="8.85546875" style="4"/>
    <col min="7671" max="7671" width="9.7109375" style="4" customWidth="1"/>
    <col min="7672" max="7672" width="10" style="4" customWidth="1"/>
    <col min="7673" max="7673" width="11.140625" style="4" customWidth="1"/>
    <col min="7674" max="7674" width="8.85546875" style="4"/>
    <col min="7675" max="7675" width="10" style="4" customWidth="1"/>
    <col min="7676" max="7676" width="9.5703125" style="4" customWidth="1"/>
    <col min="7677" max="7677" width="11" style="4" customWidth="1"/>
    <col min="7678" max="7678" width="8.85546875" style="4"/>
    <col min="7679" max="7679" width="9.7109375" style="4" customWidth="1"/>
    <col min="7680" max="7680" width="8.85546875" style="4"/>
    <col min="7681" max="7681" width="10.7109375" style="4" customWidth="1"/>
    <col min="7682" max="7682" width="8.85546875" style="4"/>
    <col min="7683" max="7684" width="9.85546875" style="4" customWidth="1"/>
    <col min="7685" max="7685" width="10.28515625" style="4" customWidth="1"/>
    <col min="7686" max="7686" width="8.85546875" style="4"/>
    <col min="7687" max="7687" width="9.42578125" style="4" customWidth="1"/>
    <col min="7688" max="7688" width="10" style="4" customWidth="1"/>
    <col min="7689" max="7913" width="8.85546875" style="4"/>
    <col min="7914" max="7914" width="13.42578125" style="4" customWidth="1"/>
    <col min="7915" max="7915" width="33.28515625" style="4" customWidth="1"/>
    <col min="7916" max="7916" width="7.28515625" style="4" customWidth="1"/>
    <col min="7917" max="7917" width="10" style="4" customWidth="1"/>
    <col min="7918" max="7918" width="10.140625" style="4" customWidth="1"/>
    <col min="7919" max="7919" width="10.28515625" style="4" customWidth="1"/>
    <col min="7920" max="7920" width="10.140625" style="4" customWidth="1"/>
    <col min="7921" max="7921" width="10.42578125" style="4" customWidth="1"/>
    <col min="7922" max="7922" width="8.85546875" style="4"/>
    <col min="7923" max="7923" width="10" style="4" customWidth="1"/>
    <col min="7924" max="7924" width="9.85546875" style="4" customWidth="1"/>
    <col min="7925" max="7925" width="10.5703125" style="4" customWidth="1"/>
    <col min="7926" max="7926" width="8.85546875" style="4"/>
    <col min="7927" max="7927" width="9.7109375" style="4" customWidth="1"/>
    <col min="7928" max="7928" width="10" style="4" customWidth="1"/>
    <col min="7929" max="7929" width="11.140625" style="4" customWidth="1"/>
    <col min="7930" max="7930" width="8.85546875" style="4"/>
    <col min="7931" max="7931" width="10" style="4" customWidth="1"/>
    <col min="7932" max="7932" width="9.5703125" style="4" customWidth="1"/>
    <col min="7933" max="7933" width="11" style="4" customWidth="1"/>
    <col min="7934" max="7934" width="8.85546875" style="4"/>
    <col min="7935" max="7935" width="9.7109375" style="4" customWidth="1"/>
    <col min="7936" max="7936" width="8.85546875" style="4"/>
    <col min="7937" max="7937" width="10.7109375" style="4" customWidth="1"/>
    <col min="7938" max="7938" width="8.85546875" style="4"/>
    <col min="7939" max="7940" width="9.85546875" style="4" customWidth="1"/>
    <col min="7941" max="7941" width="10.28515625" style="4" customWidth="1"/>
    <col min="7942" max="7942" width="8.85546875" style="4"/>
    <col min="7943" max="7943" width="9.42578125" style="4" customWidth="1"/>
    <col min="7944" max="7944" width="10" style="4" customWidth="1"/>
    <col min="7945" max="8169" width="8.85546875" style="4"/>
    <col min="8170" max="8170" width="13.42578125" style="4" customWidth="1"/>
    <col min="8171" max="8171" width="33.28515625" style="4" customWidth="1"/>
    <col min="8172" max="8172" width="7.28515625" style="4" customWidth="1"/>
    <col min="8173" max="8173" width="10" style="4" customWidth="1"/>
    <col min="8174" max="8174" width="10.140625" style="4" customWidth="1"/>
    <col min="8175" max="8175" width="10.28515625" style="4" customWidth="1"/>
    <col min="8176" max="8176" width="10.140625" style="4" customWidth="1"/>
    <col min="8177" max="8177" width="10.42578125" style="4" customWidth="1"/>
    <col min="8178" max="8178" width="8.85546875" style="4"/>
    <col min="8179" max="8179" width="10" style="4" customWidth="1"/>
    <col min="8180" max="8180" width="9.85546875" style="4" customWidth="1"/>
    <col min="8181" max="8181" width="10.5703125" style="4" customWidth="1"/>
    <col min="8182" max="8182" width="8.85546875" style="4"/>
    <col min="8183" max="8183" width="9.7109375" style="4" customWidth="1"/>
    <col min="8184" max="8184" width="10" style="4" customWidth="1"/>
    <col min="8185" max="8185" width="11.140625" style="4" customWidth="1"/>
    <col min="8186" max="8186" width="8.85546875" style="4"/>
    <col min="8187" max="8187" width="10" style="4" customWidth="1"/>
    <col min="8188" max="8188" width="9.5703125" style="4" customWidth="1"/>
    <col min="8189" max="8189" width="11" style="4" customWidth="1"/>
    <col min="8190" max="8190" width="8.85546875" style="4"/>
    <col min="8191" max="8191" width="9.7109375" style="4" customWidth="1"/>
    <col min="8192" max="8192" width="8.85546875" style="4"/>
    <col min="8193" max="8193" width="10.7109375" style="4" customWidth="1"/>
    <col min="8194" max="8194" width="8.85546875" style="4"/>
    <col min="8195" max="8196" width="9.85546875" style="4" customWidth="1"/>
    <col min="8197" max="8197" width="10.28515625" style="4" customWidth="1"/>
    <col min="8198" max="8198" width="8.85546875" style="4"/>
    <col min="8199" max="8199" width="9.42578125" style="4" customWidth="1"/>
    <col min="8200" max="8200" width="10" style="4" customWidth="1"/>
    <col min="8201" max="8425" width="8.85546875" style="4"/>
    <col min="8426" max="8426" width="13.42578125" style="4" customWidth="1"/>
    <col min="8427" max="8427" width="33.28515625" style="4" customWidth="1"/>
    <col min="8428" max="8428" width="7.28515625" style="4" customWidth="1"/>
    <col min="8429" max="8429" width="10" style="4" customWidth="1"/>
    <col min="8430" max="8430" width="10.140625" style="4" customWidth="1"/>
    <col min="8431" max="8431" width="10.28515625" style="4" customWidth="1"/>
    <col min="8432" max="8432" width="10.140625" style="4" customWidth="1"/>
    <col min="8433" max="8433" width="10.42578125" style="4" customWidth="1"/>
    <col min="8434" max="8434" width="8.85546875" style="4"/>
    <col min="8435" max="8435" width="10" style="4" customWidth="1"/>
    <col min="8436" max="8436" width="9.85546875" style="4" customWidth="1"/>
    <col min="8437" max="8437" width="10.5703125" style="4" customWidth="1"/>
    <col min="8438" max="8438" width="8.85546875" style="4"/>
    <col min="8439" max="8439" width="9.7109375" style="4" customWidth="1"/>
    <col min="8440" max="8440" width="10" style="4" customWidth="1"/>
    <col min="8441" max="8441" width="11.140625" style="4" customWidth="1"/>
    <col min="8442" max="8442" width="8.85546875" style="4"/>
    <col min="8443" max="8443" width="10" style="4" customWidth="1"/>
    <col min="8444" max="8444" width="9.5703125" style="4" customWidth="1"/>
    <col min="8445" max="8445" width="11" style="4" customWidth="1"/>
    <col min="8446" max="8446" width="8.85546875" style="4"/>
    <col min="8447" max="8447" width="9.7109375" style="4" customWidth="1"/>
    <col min="8448" max="8448" width="8.85546875" style="4"/>
    <col min="8449" max="8449" width="10.7109375" style="4" customWidth="1"/>
    <col min="8450" max="8450" width="8.85546875" style="4"/>
    <col min="8451" max="8452" width="9.85546875" style="4" customWidth="1"/>
    <col min="8453" max="8453" width="10.28515625" style="4" customWidth="1"/>
    <col min="8454" max="8454" width="8.85546875" style="4"/>
    <col min="8455" max="8455" width="9.42578125" style="4" customWidth="1"/>
    <col min="8456" max="8456" width="10" style="4" customWidth="1"/>
    <col min="8457" max="8681" width="8.85546875" style="4"/>
    <col min="8682" max="8682" width="13.42578125" style="4" customWidth="1"/>
    <col min="8683" max="8683" width="33.28515625" style="4" customWidth="1"/>
    <col min="8684" max="8684" width="7.28515625" style="4" customWidth="1"/>
    <col min="8685" max="8685" width="10" style="4" customWidth="1"/>
    <col min="8686" max="8686" width="10.140625" style="4" customWidth="1"/>
    <col min="8687" max="8687" width="10.28515625" style="4" customWidth="1"/>
    <col min="8688" max="8688" width="10.140625" style="4" customWidth="1"/>
    <col min="8689" max="8689" width="10.42578125" style="4" customWidth="1"/>
    <col min="8690" max="8690" width="8.85546875" style="4"/>
    <col min="8691" max="8691" width="10" style="4" customWidth="1"/>
    <col min="8692" max="8692" width="9.85546875" style="4" customWidth="1"/>
    <col min="8693" max="8693" width="10.5703125" style="4" customWidth="1"/>
    <col min="8694" max="8694" width="8.85546875" style="4"/>
    <col min="8695" max="8695" width="9.7109375" style="4" customWidth="1"/>
    <col min="8696" max="8696" width="10" style="4" customWidth="1"/>
    <col min="8697" max="8697" width="11.140625" style="4" customWidth="1"/>
    <col min="8698" max="8698" width="8.85546875" style="4"/>
    <col min="8699" max="8699" width="10" style="4" customWidth="1"/>
    <col min="8700" max="8700" width="9.5703125" style="4" customWidth="1"/>
    <col min="8701" max="8701" width="11" style="4" customWidth="1"/>
    <col min="8702" max="8702" width="8.85546875" style="4"/>
    <col min="8703" max="8703" width="9.7109375" style="4" customWidth="1"/>
    <col min="8704" max="8704" width="8.85546875" style="4"/>
    <col min="8705" max="8705" width="10.7109375" style="4" customWidth="1"/>
    <col min="8706" max="8706" width="8.85546875" style="4"/>
    <col min="8707" max="8708" width="9.85546875" style="4" customWidth="1"/>
    <col min="8709" max="8709" width="10.28515625" style="4" customWidth="1"/>
    <col min="8710" max="8710" width="8.85546875" style="4"/>
    <col min="8711" max="8711" width="9.42578125" style="4" customWidth="1"/>
    <col min="8712" max="8712" width="10" style="4" customWidth="1"/>
    <col min="8713" max="8937" width="8.85546875" style="4"/>
    <col min="8938" max="8938" width="13.42578125" style="4" customWidth="1"/>
    <col min="8939" max="8939" width="33.28515625" style="4" customWidth="1"/>
    <col min="8940" max="8940" width="7.28515625" style="4" customWidth="1"/>
    <col min="8941" max="8941" width="10" style="4" customWidth="1"/>
    <col min="8942" max="8942" width="10.140625" style="4" customWidth="1"/>
    <col min="8943" max="8943" width="10.28515625" style="4" customWidth="1"/>
    <col min="8944" max="8944" width="10.140625" style="4" customWidth="1"/>
    <col min="8945" max="8945" width="10.42578125" style="4" customWidth="1"/>
    <col min="8946" max="8946" width="8.85546875" style="4"/>
    <col min="8947" max="8947" width="10" style="4" customWidth="1"/>
    <col min="8948" max="8948" width="9.85546875" style="4" customWidth="1"/>
    <col min="8949" max="8949" width="10.5703125" style="4" customWidth="1"/>
    <col min="8950" max="8950" width="8.85546875" style="4"/>
    <col min="8951" max="8951" width="9.7109375" style="4" customWidth="1"/>
    <col min="8952" max="8952" width="10" style="4" customWidth="1"/>
    <col min="8953" max="8953" width="11.140625" style="4" customWidth="1"/>
    <col min="8954" max="8954" width="8.85546875" style="4"/>
    <col min="8955" max="8955" width="10" style="4" customWidth="1"/>
    <col min="8956" max="8956" width="9.5703125" style="4" customWidth="1"/>
    <col min="8957" max="8957" width="11" style="4" customWidth="1"/>
    <col min="8958" max="8958" width="8.85546875" style="4"/>
    <col min="8959" max="8959" width="9.7109375" style="4" customWidth="1"/>
    <col min="8960" max="8960" width="8.85546875" style="4"/>
    <col min="8961" max="8961" width="10.7109375" style="4" customWidth="1"/>
    <col min="8962" max="8962" width="8.85546875" style="4"/>
    <col min="8963" max="8964" width="9.85546875" style="4" customWidth="1"/>
    <col min="8965" max="8965" width="10.28515625" style="4" customWidth="1"/>
    <col min="8966" max="8966" width="8.85546875" style="4"/>
    <col min="8967" max="8967" width="9.42578125" style="4" customWidth="1"/>
    <col min="8968" max="8968" width="10" style="4" customWidth="1"/>
    <col min="8969" max="9193" width="8.85546875" style="4"/>
    <col min="9194" max="9194" width="13.42578125" style="4" customWidth="1"/>
    <col min="9195" max="9195" width="33.28515625" style="4" customWidth="1"/>
    <col min="9196" max="9196" width="7.28515625" style="4" customWidth="1"/>
    <col min="9197" max="9197" width="10" style="4" customWidth="1"/>
    <col min="9198" max="9198" width="10.140625" style="4" customWidth="1"/>
    <col min="9199" max="9199" width="10.28515625" style="4" customWidth="1"/>
    <col min="9200" max="9200" width="10.140625" style="4" customWidth="1"/>
    <col min="9201" max="9201" width="10.42578125" style="4" customWidth="1"/>
    <col min="9202" max="9202" width="8.85546875" style="4"/>
    <col min="9203" max="9203" width="10" style="4" customWidth="1"/>
    <col min="9204" max="9204" width="9.85546875" style="4" customWidth="1"/>
    <col min="9205" max="9205" width="10.5703125" style="4" customWidth="1"/>
    <col min="9206" max="9206" width="8.85546875" style="4"/>
    <col min="9207" max="9207" width="9.7109375" style="4" customWidth="1"/>
    <col min="9208" max="9208" width="10" style="4" customWidth="1"/>
    <col min="9209" max="9209" width="11.140625" style="4" customWidth="1"/>
    <col min="9210" max="9210" width="8.85546875" style="4"/>
    <col min="9211" max="9211" width="10" style="4" customWidth="1"/>
    <col min="9212" max="9212" width="9.5703125" style="4" customWidth="1"/>
    <col min="9213" max="9213" width="11" style="4" customWidth="1"/>
    <col min="9214" max="9214" width="8.85546875" style="4"/>
    <col min="9215" max="9215" width="9.7109375" style="4" customWidth="1"/>
    <col min="9216" max="9216" width="8.85546875" style="4"/>
    <col min="9217" max="9217" width="10.7109375" style="4" customWidth="1"/>
    <col min="9218" max="9218" width="8.85546875" style="4"/>
    <col min="9219" max="9220" width="9.85546875" style="4" customWidth="1"/>
    <col min="9221" max="9221" width="10.28515625" style="4" customWidth="1"/>
    <col min="9222" max="9222" width="8.85546875" style="4"/>
    <col min="9223" max="9223" width="9.42578125" style="4" customWidth="1"/>
    <col min="9224" max="9224" width="10" style="4" customWidth="1"/>
    <col min="9225" max="9449" width="8.85546875" style="4"/>
    <col min="9450" max="9450" width="13.42578125" style="4" customWidth="1"/>
    <col min="9451" max="9451" width="33.28515625" style="4" customWidth="1"/>
    <col min="9452" max="9452" width="7.28515625" style="4" customWidth="1"/>
    <col min="9453" max="9453" width="10" style="4" customWidth="1"/>
    <col min="9454" max="9454" width="10.140625" style="4" customWidth="1"/>
    <col min="9455" max="9455" width="10.28515625" style="4" customWidth="1"/>
    <col min="9456" max="9456" width="10.140625" style="4" customWidth="1"/>
    <col min="9457" max="9457" width="10.42578125" style="4" customWidth="1"/>
    <col min="9458" max="9458" width="8.85546875" style="4"/>
    <col min="9459" max="9459" width="10" style="4" customWidth="1"/>
    <col min="9460" max="9460" width="9.85546875" style="4" customWidth="1"/>
    <col min="9461" max="9461" width="10.5703125" style="4" customWidth="1"/>
    <col min="9462" max="9462" width="8.85546875" style="4"/>
    <col min="9463" max="9463" width="9.7109375" style="4" customWidth="1"/>
    <col min="9464" max="9464" width="10" style="4" customWidth="1"/>
    <col min="9465" max="9465" width="11.140625" style="4" customWidth="1"/>
    <col min="9466" max="9466" width="8.85546875" style="4"/>
    <col min="9467" max="9467" width="10" style="4" customWidth="1"/>
    <col min="9468" max="9468" width="9.5703125" style="4" customWidth="1"/>
    <col min="9469" max="9469" width="11" style="4" customWidth="1"/>
    <col min="9470" max="9470" width="8.85546875" style="4"/>
    <col min="9471" max="9471" width="9.7109375" style="4" customWidth="1"/>
    <col min="9472" max="9472" width="8.85546875" style="4"/>
    <col min="9473" max="9473" width="10.7109375" style="4" customWidth="1"/>
    <col min="9474" max="9474" width="8.85546875" style="4"/>
    <col min="9475" max="9476" width="9.85546875" style="4" customWidth="1"/>
    <col min="9477" max="9477" width="10.28515625" style="4" customWidth="1"/>
    <col min="9478" max="9478" width="8.85546875" style="4"/>
    <col min="9479" max="9479" width="9.42578125" style="4" customWidth="1"/>
    <col min="9480" max="9480" width="10" style="4" customWidth="1"/>
    <col min="9481" max="9705" width="8.85546875" style="4"/>
    <col min="9706" max="9706" width="13.42578125" style="4" customWidth="1"/>
    <col min="9707" max="9707" width="33.28515625" style="4" customWidth="1"/>
    <col min="9708" max="9708" width="7.28515625" style="4" customWidth="1"/>
    <col min="9709" max="9709" width="10" style="4" customWidth="1"/>
    <col min="9710" max="9710" width="10.140625" style="4" customWidth="1"/>
    <col min="9711" max="9711" width="10.28515625" style="4" customWidth="1"/>
    <col min="9712" max="9712" width="10.140625" style="4" customWidth="1"/>
    <col min="9713" max="9713" width="10.42578125" style="4" customWidth="1"/>
    <col min="9714" max="9714" width="8.85546875" style="4"/>
    <col min="9715" max="9715" width="10" style="4" customWidth="1"/>
    <col min="9716" max="9716" width="9.85546875" style="4" customWidth="1"/>
    <col min="9717" max="9717" width="10.5703125" style="4" customWidth="1"/>
    <col min="9718" max="9718" width="8.85546875" style="4"/>
    <col min="9719" max="9719" width="9.7109375" style="4" customWidth="1"/>
    <col min="9720" max="9720" width="10" style="4" customWidth="1"/>
    <col min="9721" max="9721" width="11.140625" style="4" customWidth="1"/>
    <col min="9722" max="9722" width="8.85546875" style="4"/>
    <col min="9723" max="9723" width="10" style="4" customWidth="1"/>
    <col min="9724" max="9724" width="9.5703125" style="4" customWidth="1"/>
    <col min="9725" max="9725" width="11" style="4" customWidth="1"/>
    <col min="9726" max="9726" width="8.85546875" style="4"/>
    <col min="9727" max="9727" width="9.7109375" style="4" customWidth="1"/>
    <col min="9728" max="9728" width="8.85546875" style="4"/>
    <col min="9729" max="9729" width="10.7109375" style="4" customWidth="1"/>
    <col min="9730" max="9730" width="8.85546875" style="4"/>
    <col min="9731" max="9732" width="9.85546875" style="4" customWidth="1"/>
    <col min="9733" max="9733" width="10.28515625" style="4" customWidth="1"/>
    <col min="9734" max="9734" width="8.85546875" style="4"/>
    <col min="9735" max="9735" width="9.42578125" style="4" customWidth="1"/>
    <col min="9736" max="9736" width="10" style="4" customWidth="1"/>
    <col min="9737" max="9961" width="8.85546875" style="4"/>
    <col min="9962" max="9962" width="13.42578125" style="4" customWidth="1"/>
    <col min="9963" max="9963" width="33.28515625" style="4" customWidth="1"/>
    <col min="9964" max="9964" width="7.28515625" style="4" customWidth="1"/>
    <col min="9965" max="9965" width="10" style="4" customWidth="1"/>
    <col min="9966" max="9966" width="10.140625" style="4" customWidth="1"/>
    <col min="9967" max="9967" width="10.28515625" style="4" customWidth="1"/>
    <col min="9968" max="9968" width="10.140625" style="4" customWidth="1"/>
    <col min="9969" max="9969" width="10.42578125" style="4" customWidth="1"/>
    <col min="9970" max="9970" width="8.85546875" style="4"/>
    <col min="9971" max="9971" width="10" style="4" customWidth="1"/>
    <col min="9972" max="9972" width="9.85546875" style="4" customWidth="1"/>
    <col min="9973" max="9973" width="10.5703125" style="4" customWidth="1"/>
    <col min="9974" max="9974" width="8.85546875" style="4"/>
    <col min="9975" max="9975" width="9.7109375" style="4" customWidth="1"/>
    <col min="9976" max="9976" width="10" style="4" customWidth="1"/>
    <col min="9977" max="9977" width="11.140625" style="4" customWidth="1"/>
    <col min="9978" max="9978" width="8.85546875" style="4"/>
    <col min="9979" max="9979" width="10" style="4" customWidth="1"/>
    <col min="9980" max="9980" width="9.5703125" style="4" customWidth="1"/>
    <col min="9981" max="9981" width="11" style="4" customWidth="1"/>
    <col min="9982" max="9982" width="8.85546875" style="4"/>
    <col min="9983" max="9983" width="9.7109375" style="4" customWidth="1"/>
    <col min="9984" max="9984" width="8.85546875" style="4"/>
    <col min="9985" max="9985" width="10.7109375" style="4" customWidth="1"/>
    <col min="9986" max="9986" width="8.85546875" style="4"/>
    <col min="9987" max="9988" width="9.85546875" style="4" customWidth="1"/>
    <col min="9989" max="9989" width="10.28515625" style="4" customWidth="1"/>
    <col min="9990" max="9990" width="8.85546875" style="4"/>
    <col min="9991" max="9991" width="9.42578125" style="4" customWidth="1"/>
    <col min="9992" max="9992" width="10" style="4" customWidth="1"/>
    <col min="9993" max="10217" width="8.85546875" style="4"/>
    <col min="10218" max="10218" width="13.42578125" style="4" customWidth="1"/>
    <col min="10219" max="10219" width="33.28515625" style="4" customWidth="1"/>
    <col min="10220" max="10220" width="7.28515625" style="4" customWidth="1"/>
    <col min="10221" max="10221" width="10" style="4" customWidth="1"/>
    <col min="10222" max="10222" width="10.140625" style="4" customWidth="1"/>
    <col min="10223" max="10223" width="10.28515625" style="4" customWidth="1"/>
    <col min="10224" max="10224" width="10.140625" style="4" customWidth="1"/>
    <col min="10225" max="10225" width="10.42578125" style="4" customWidth="1"/>
    <col min="10226" max="10226" width="8.85546875" style="4"/>
    <col min="10227" max="10227" width="10" style="4" customWidth="1"/>
    <col min="10228" max="10228" width="9.85546875" style="4" customWidth="1"/>
    <col min="10229" max="10229" width="10.5703125" style="4" customWidth="1"/>
    <col min="10230" max="10230" width="8.85546875" style="4"/>
    <col min="10231" max="10231" width="9.7109375" style="4" customWidth="1"/>
    <col min="10232" max="10232" width="10" style="4" customWidth="1"/>
    <col min="10233" max="10233" width="11.140625" style="4" customWidth="1"/>
    <col min="10234" max="10234" width="8.85546875" style="4"/>
    <col min="10235" max="10235" width="10" style="4" customWidth="1"/>
    <col min="10236" max="10236" width="9.5703125" style="4" customWidth="1"/>
    <col min="10237" max="10237" width="11" style="4" customWidth="1"/>
    <col min="10238" max="10238" width="8.85546875" style="4"/>
    <col min="10239" max="10239" width="9.7109375" style="4" customWidth="1"/>
    <col min="10240" max="10240" width="8.85546875" style="4"/>
    <col min="10241" max="10241" width="10.7109375" style="4" customWidth="1"/>
    <col min="10242" max="10242" width="8.85546875" style="4"/>
    <col min="10243" max="10244" width="9.85546875" style="4" customWidth="1"/>
    <col min="10245" max="10245" width="10.28515625" style="4" customWidth="1"/>
    <col min="10246" max="10246" width="8.85546875" style="4"/>
    <col min="10247" max="10247" width="9.42578125" style="4" customWidth="1"/>
    <col min="10248" max="10248" width="10" style="4" customWidth="1"/>
    <col min="10249" max="10473" width="8.85546875" style="4"/>
    <col min="10474" max="10474" width="13.42578125" style="4" customWidth="1"/>
    <col min="10475" max="10475" width="33.28515625" style="4" customWidth="1"/>
    <col min="10476" max="10476" width="7.28515625" style="4" customWidth="1"/>
    <col min="10477" max="10477" width="10" style="4" customWidth="1"/>
    <col min="10478" max="10478" width="10.140625" style="4" customWidth="1"/>
    <col min="10479" max="10479" width="10.28515625" style="4" customWidth="1"/>
    <col min="10480" max="10480" width="10.140625" style="4" customWidth="1"/>
    <col min="10481" max="10481" width="10.42578125" style="4" customWidth="1"/>
    <col min="10482" max="10482" width="8.85546875" style="4"/>
    <col min="10483" max="10483" width="10" style="4" customWidth="1"/>
    <col min="10484" max="10484" width="9.85546875" style="4" customWidth="1"/>
    <col min="10485" max="10485" width="10.5703125" style="4" customWidth="1"/>
    <col min="10486" max="10486" width="8.85546875" style="4"/>
    <col min="10487" max="10487" width="9.7109375" style="4" customWidth="1"/>
    <col min="10488" max="10488" width="10" style="4" customWidth="1"/>
    <col min="10489" max="10489" width="11.140625" style="4" customWidth="1"/>
    <col min="10490" max="10490" width="8.85546875" style="4"/>
    <col min="10491" max="10491" width="10" style="4" customWidth="1"/>
    <col min="10492" max="10492" width="9.5703125" style="4" customWidth="1"/>
    <col min="10493" max="10493" width="11" style="4" customWidth="1"/>
    <col min="10494" max="10494" width="8.85546875" style="4"/>
    <col min="10495" max="10495" width="9.7109375" style="4" customWidth="1"/>
    <col min="10496" max="10496" width="8.85546875" style="4"/>
    <col min="10497" max="10497" width="10.7109375" style="4" customWidth="1"/>
    <col min="10498" max="10498" width="8.85546875" style="4"/>
    <col min="10499" max="10500" width="9.85546875" style="4" customWidth="1"/>
    <col min="10501" max="10501" width="10.28515625" style="4" customWidth="1"/>
    <col min="10502" max="10502" width="8.85546875" style="4"/>
    <col min="10503" max="10503" width="9.42578125" style="4" customWidth="1"/>
    <col min="10504" max="10504" width="10" style="4" customWidth="1"/>
    <col min="10505" max="10729" width="8.85546875" style="4"/>
    <col min="10730" max="10730" width="13.42578125" style="4" customWidth="1"/>
    <col min="10731" max="10731" width="33.28515625" style="4" customWidth="1"/>
    <col min="10732" max="10732" width="7.28515625" style="4" customWidth="1"/>
    <col min="10733" max="10733" width="10" style="4" customWidth="1"/>
    <col min="10734" max="10734" width="10.140625" style="4" customWidth="1"/>
    <col min="10735" max="10735" width="10.28515625" style="4" customWidth="1"/>
    <col min="10736" max="10736" width="10.140625" style="4" customWidth="1"/>
    <col min="10737" max="10737" width="10.42578125" style="4" customWidth="1"/>
    <col min="10738" max="10738" width="8.85546875" style="4"/>
    <col min="10739" max="10739" width="10" style="4" customWidth="1"/>
    <col min="10740" max="10740" width="9.85546875" style="4" customWidth="1"/>
    <col min="10741" max="10741" width="10.5703125" style="4" customWidth="1"/>
    <col min="10742" max="10742" width="8.85546875" style="4"/>
    <col min="10743" max="10743" width="9.7109375" style="4" customWidth="1"/>
    <col min="10744" max="10744" width="10" style="4" customWidth="1"/>
    <col min="10745" max="10745" width="11.140625" style="4" customWidth="1"/>
    <col min="10746" max="10746" width="8.85546875" style="4"/>
    <col min="10747" max="10747" width="10" style="4" customWidth="1"/>
    <col min="10748" max="10748" width="9.5703125" style="4" customWidth="1"/>
    <col min="10749" max="10749" width="11" style="4" customWidth="1"/>
    <col min="10750" max="10750" width="8.85546875" style="4"/>
    <col min="10751" max="10751" width="9.7109375" style="4" customWidth="1"/>
    <col min="10752" max="10752" width="8.85546875" style="4"/>
    <col min="10753" max="10753" width="10.7109375" style="4" customWidth="1"/>
    <col min="10754" max="10754" width="8.85546875" style="4"/>
    <col min="10755" max="10756" width="9.85546875" style="4" customWidth="1"/>
    <col min="10757" max="10757" width="10.28515625" style="4" customWidth="1"/>
    <col min="10758" max="10758" width="8.85546875" style="4"/>
    <col min="10759" max="10759" width="9.42578125" style="4" customWidth="1"/>
    <col min="10760" max="10760" width="10" style="4" customWidth="1"/>
    <col min="10761" max="10985" width="8.85546875" style="4"/>
    <col min="10986" max="10986" width="13.42578125" style="4" customWidth="1"/>
    <col min="10987" max="10987" width="33.28515625" style="4" customWidth="1"/>
    <col min="10988" max="10988" width="7.28515625" style="4" customWidth="1"/>
    <col min="10989" max="10989" width="10" style="4" customWidth="1"/>
    <col min="10990" max="10990" width="10.140625" style="4" customWidth="1"/>
    <col min="10991" max="10991" width="10.28515625" style="4" customWidth="1"/>
    <col min="10992" max="10992" width="10.140625" style="4" customWidth="1"/>
    <col min="10993" max="10993" width="10.42578125" style="4" customWidth="1"/>
    <col min="10994" max="10994" width="8.85546875" style="4"/>
    <col min="10995" max="10995" width="10" style="4" customWidth="1"/>
    <col min="10996" max="10996" width="9.85546875" style="4" customWidth="1"/>
    <col min="10997" max="10997" width="10.5703125" style="4" customWidth="1"/>
    <col min="10998" max="10998" width="8.85546875" style="4"/>
    <col min="10999" max="10999" width="9.7109375" style="4" customWidth="1"/>
    <col min="11000" max="11000" width="10" style="4" customWidth="1"/>
    <col min="11001" max="11001" width="11.140625" style="4" customWidth="1"/>
    <col min="11002" max="11002" width="8.85546875" style="4"/>
    <col min="11003" max="11003" width="10" style="4" customWidth="1"/>
    <col min="11004" max="11004" width="9.5703125" style="4" customWidth="1"/>
    <col min="11005" max="11005" width="11" style="4" customWidth="1"/>
    <col min="11006" max="11006" width="8.85546875" style="4"/>
    <col min="11007" max="11007" width="9.7109375" style="4" customWidth="1"/>
    <col min="11008" max="11008" width="8.85546875" style="4"/>
    <col min="11009" max="11009" width="10.7109375" style="4" customWidth="1"/>
    <col min="11010" max="11010" width="8.85546875" style="4"/>
    <col min="11011" max="11012" width="9.85546875" style="4" customWidth="1"/>
    <col min="11013" max="11013" width="10.28515625" style="4" customWidth="1"/>
    <col min="11014" max="11014" width="8.85546875" style="4"/>
    <col min="11015" max="11015" width="9.42578125" style="4" customWidth="1"/>
    <col min="11016" max="11016" width="10" style="4" customWidth="1"/>
    <col min="11017" max="11241" width="8.85546875" style="4"/>
    <col min="11242" max="11242" width="13.42578125" style="4" customWidth="1"/>
    <col min="11243" max="11243" width="33.28515625" style="4" customWidth="1"/>
    <col min="11244" max="11244" width="7.28515625" style="4" customWidth="1"/>
    <col min="11245" max="11245" width="10" style="4" customWidth="1"/>
    <col min="11246" max="11246" width="10.140625" style="4" customWidth="1"/>
    <col min="11247" max="11247" width="10.28515625" style="4" customWidth="1"/>
    <col min="11248" max="11248" width="10.140625" style="4" customWidth="1"/>
    <col min="11249" max="11249" width="10.42578125" style="4" customWidth="1"/>
    <col min="11250" max="11250" width="8.85546875" style="4"/>
    <col min="11251" max="11251" width="10" style="4" customWidth="1"/>
    <col min="11252" max="11252" width="9.85546875" style="4" customWidth="1"/>
    <col min="11253" max="11253" width="10.5703125" style="4" customWidth="1"/>
    <col min="11254" max="11254" width="8.85546875" style="4"/>
    <col min="11255" max="11255" width="9.7109375" style="4" customWidth="1"/>
    <col min="11256" max="11256" width="10" style="4" customWidth="1"/>
    <col min="11257" max="11257" width="11.140625" style="4" customWidth="1"/>
    <col min="11258" max="11258" width="8.85546875" style="4"/>
    <col min="11259" max="11259" width="10" style="4" customWidth="1"/>
    <col min="11260" max="11260" width="9.5703125" style="4" customWidth="1"/>
    <col min="11261" max="11261" width="11" style="4" customWidth="1"/>
    <col min="11262" max="11262" width="8.85546875" style="4"/>
    <col min="11263" max="11263" width="9.7109375" style="4" customWidth="1"/>
    <col min="11264" max="11264" width="8.85546875" style="4"/>
    <col min="11265" max="11265" width="10.7109375" style="4" customWidth="1"/>
    <col min="11266" max="11266" width="8.85546875" style="4"/>
    <col min="11267" max="11268" width="9.85546875" style="4" customWidth="1"/>
    <col min="11269" max="11269" width="10.28515625" style="4" customWidth="1"/>
    <col min="11270" max="11270" width="8.85546875" style="4"/>
    <col min="11271" max="11271" width="9.42578125" style="4" customWidth="1"/>
    <col min="11272" max="11272" width="10" style="4" customWidth="1"/>
    <col min="11273" max="11497" width="8.85546875" style="4"/>
    <col min="11498" max="11498" width="13.42578125" style="4" customWidth="1"/>
    <col min="11499" max="11499" width="33.28515625" style="4" customWidth="1"/>
    <col min="11500" max="11500" width="7.28515625" style="4" customWidth="1"/>
    <col min="11501" max="11501" width="10" style="4" customWidth="1"/>
    <col min="11502" max="11502" width="10.140625" style="4" customWidth="1"/>
    <col min="11503" max="11503" width="10.28515625" style="4" customWidth="1"/>
    <col min="11504" max="11504" width="10.140625" style="4" customWidth="1"/>
    <col min="11505" max="11505" width="10.42578125" style="4" customWidth="1"/>
    <col min="11506" max="11506" width="8.85546875" style="4"/>
    <col min="11507" max="11507" width="10" style="4" customWidth="1"/>
    <col min="11508" max="11508" width="9.85546875" style="4" customWidth="1"/>
    <col min="11509" max="11509" width="10.5703125" style="4" customWidth="1"/>
    <col min="11510" max="11510" width="8.85546875" style="4"/>
    <col min="11511" max="11511" width="9.7109375" style="4" customWidth="1"/>
    <col min="11512" max="11512" width="10" style="4" customWidth="1"/>
    <col min="11513" max="11513" width="11.140625" style="4" customWidth="1"/>
    <col min="11514" max="11514" width="8.85546875" style="4"/>
    <col min="11515" max="11515" width="10" style="4" customWidth="1"/>
    <col min="11516" max="11516" width="9.5703125" style="4" customWidth="1"/>
    <col min="11517" max="11517" width="11" style="4" customWidth="1"/>
    <col min="11518" max="11518" width="8.85546875" style="4"/>
    <col min="11519" max="11519" width="9.7109375" style="4" customWidth="1"/>
    <col min="11520" max="11520" width="8.85546875" style="4"/>
    <col min="11521" max="11521" width="10.7109375" style="4" customWidth="1"/>
    <col min="11522" max="11522" width="8.85546875" style="4"/>
    <col min="11523" max="11524" width="9.85546875" style="4" customWidth="1"/>
    <col min="11525" max="11525" width="10.28515625" style="4" customWidth="1"/>
    <col min="11526" max="11526" width="8.85546875" style="4"/>
    <col min="11527" max="11527" width="9.42578125" style="4" customWidth="1"/>
    <col min="11528" max="11528" width="10" style="4" customWidth="1"/>
    <col min="11529" max="11753" width="8.85546875" style="4"/>
    <col min="11754" max="11754" width="13.42578125" style="4" customWidth="1"/>
    <col min="11755" max="11755" width="33.28515625" style="4" customWidth="1"/>
    <col min="11756" max="11756" width="7.28515625" style="4" customWidth="1"/>
    <col min="11757" max="11757" width="10" style="4" customWidth="1"/>
    <col min="11758" max="11758" width="10.140625" style="4" customWidth="1"/>
    <col min="11759" max="11759" width="10.28515625" style="4" customWidth="1"/>
    <col min="11760" max="11760" width="10.140625" style="4" customWidth="1"/>
    <col min="11761" max="11761" width="10.42578125" style="4" customWidth="1"/>
    <col min="11762" max="11762" width="8.85546875" style="4"/>
    <col min="11763" max="11763" width="10" style="4" customWidth="1"/>
    <col min="11764" max="11764" width="9.85546875" style="4" customWidth="1"/>
    <col min="11765" max="11765" width="10.5703125" style="4" customWidth="1"/>
    <col min="11766" max="11766" width="8.85546875" style="4"/>
    <col min="11767" max="11767" width="9.7109375" style="4" customWidth="1"/>
    <col min="11768" max="11768" width="10" style="4" customWidth="1"/>
    <col min="11769" max="11769" width="11.140625" style="4" customWidth="1"/>
    <col min="11770" max="11770" width="8.85546875" style="4"/>
    <col min="11771" max="11771" width="10" style="4" customWidth="1"/>
    <col min="11772" max="11772" width="9.5703125" style="4" customWidth="1"/>
    <col min="11773" max="11773" width="11" style="4" customWidth="1"/>
    <col min="11774" max="11774" width="8.85546875" style="4"/>
    <col min="11775" max="11775" width="9.7109375" style="4" customWidth="1"/>
    <col min="11776" max="11776" width="8.85546875" style="4"/>
    <col min="11777" max="11777" width="10.7109375" style="4" customWidth="1"/>
    <col min="11778" max="11778" width="8.85546875" style="4"/>
    <col min="11779" max="11780" width="9.85546875" style="4" customWidth="1"/>
    <col min="11781" max="11781" width="10.28515625" style="4" customWidth="1"/>
    <col min="11782" max="11782" width="8.85546875" style="4"/>
    <col min="11783" max="11783" width="9.42578125" style="4" customWidth="1"/>
    <col min="11784" max="11784" width="10" style="4" customWidth="1"/>
    <col min="11785" max="12009" width="8.85546875" style="4"/>
    <col min="12010" max="12010" width="13.42578125" style="4" customWidth="1"/>
    <col min="12011" max="12011" width="33.28515625" style="4" customWidth="1"/>
    <col min="12012" max="12012" width="7.28515625" style="4" customWidth="1"/>
    <col min="12013" max="12013" width="10" style="4" customWidth="1"/>
    <col min="12014" max="12014" width="10.140625" style="4" customWidth="1"/>
    <col min="12015" max="12015" width="10.28515625" style="4" customWidth="1"/>
    <col min="12016" max="12016" width="10.140625" style="4" customWidth="1"/>
    <col min="12017" max="12017" width="10.42578125" style="4" customWidth="1"/>
    <col min="12018" max="12018" width="8.85546875" style="4"/>
    <col min="12019" max="12019" width="10" style="4" customWidth="1"/>
    <col min="12020" max="12020" width="9.85546875" style="4" customWidth="1"/>
    <col min="12021" max="12021" width="10.5703125" style="4" customWidth="1"/>
    <col min="12022" max="12022" width="8.85546875" style="4"/>
    <col min="12023" max="12023" width="9.7109375" style="4" customWidth="1"/>
    <col min="12024" max="12024" width="10" style="4" customWidth="1"/>
    <col min="12025" max="12025" width="11.140625" style="4" customWidth="1"/>
    <col min="12026" max="12026" width="8.85546875" style="4"/>
    <col min="12027" max="12027" width="10" style="4" customWidth="1"/>
    <col min="12028" max="12028" width="9.5703125" style="4" customWidth="1"/>
    <col min="12029" max="12029" width="11" style="4" customWidth="1"/>
    <col min="12030" max="12030" width="8.85546875" style="4"/>
    <col min="12031" max="12031" width="9.7109375" style="4" customWidth="1"/>
    <col min="12032" max="12032" width="8.85546875" style="4"/>
    <col min="12033" max="12033" width="10.7109375" style="4" customWidth="1"/>
    <col min="12034" max="12034" width="8.85546875" style="4"/>
    <col min="12035" max="12036" width="9.85546875" style="4" customWidth="1"/>
    <col min="12037" max="12037" width="10.28515625" style="4" customWidth="1"/>
    <col min="12038" max="12038" width="8.85546875" style="4"/>
    <col min="12039" max="12039" width="9.42578125" style="4" customWidth="1"/>
    <col min="12040" max="12040" width="10" style="4" customWidth="1"/>
    <col min="12041" max="12265" width="8.85546875" style="4"/>
    <col min="12266" max="12266" width="13.42578125" style="4" customWidth="1"/>
    <col min="12267" max="12267" width="33.28515625" style="4" customWidth="1"/>
    <col min="12268" max="12268" width="7.28515625" style="4" customWidth="1"/>
    <col min="12269" max="12269" width="10" style="4" customWidth="1"/>
    <col min="12270" max="12270" width="10.140625" style="4" customWidth="1"/>
    <col min="12271" max="12271" width="10.28515625" style="4" customWidth="1"/>
    <col min="12272" max="12272" width="10.140625" style="4" customWidth="1"/>
    <col min="12273" max="12273" width="10.42578125" style="4" customWidth="1"/>
    <col min="12274" max="12274" width="8.85546875" style="4"/>
    <col min="12275" max="12275" width="10" style="4" customWidth="1"/>
    <col min="12276" max="12276" width="9.85546875" style="4" customWidth="1"/>
    <col min="12277" max="12277" width="10.5703125" style="4" customWidth="1"/>
    <col min="12278" max="12278" width="8.85546875" style="4"/>
    <col min="12279" max="12279" width="9.7109375" style="4" customWidth="1"/>
    <col min="12280" max="12280" width="10" style="4" customWidth="1"/>
    <col min="12281" max="12281" width="11.140625" style="4" customWidth="1"/>
    <col min="12282" max="12282" width="8.85546875" style="4"/>
    <col min="12283" max="12283" width="10" style="4" customWidth="1"/>
    <col min="12284" max="12284" width="9.5703125" style="4" customWidth="1"/>
    <col min="12285" max="12285" width="11" style="4" customWidth="1"/>
    <col min="12286" max="12286" width="8.85546875" style="4"/>
    <col min="12287" max="12287" width="9.7109375" style="4" customWidth="1"/>
    <col min="12288" max="12288" width="8.85546875" style="4"/>
    <col min="12289" max="12289" width="10.7109375" style="4" customWidth="1"/>
    <col min="12290" max="12290" width="8.85546875" style="4"/>
    <col min="12291" max="12292" width="9.85546875" style="4" customWidth="1"/>
    <col min="12293" max="12293" width="10.28515625" style="4" customWidth="1"/>
    <col min="12294" max="12294" width="8.85546875" style="4"/>
    <col min="12295" max="12295" width="9.42578125" style="4" customWidth="1"/>
    <col min="12296" max="12296" width="10" style="4" customWidth="1"/>
    <col min="12297" max="12521" width="8.85546875" style="4"/>
    <col min="12522" max="12522" width="13.42578125" style="4" customWidth="1"/>
    <col min="12523" max="12523" width="33.28515625" style="4" customWidth="1"/>
    <col min="12524" max="12524" width="7.28515625" style="4" customWidth="1"/>
    <col min="12525" max="12525" width="10" style="4" customWidth="1"/>
    <col min="12526" max="12526" width="10.140625" style="4" customWidth="1"/>
    <col min="12527" max="12527" width="10.28515625" style="4" customWidth="1"/>
    <col min="12528" max="12528" width="10.140625" style="4" customWidth="1"/>
    <col min="12529" max="12529" width="10.42578125" style="4" customWidth="1"/>
    <col min="12530" max="12530" width="8.85546875" style="4"/>
    <col min="12531" max="12531" width="10" style="4" customWidth="1"/>
    <col min="12532" max="12532" width="9.85546875" style="4" customWidth="1"/>
    <col min="12533" max="12533" width="10.5703125" style="4" customWidth="1"/>
    <col min="12534" max="12534" width="8.85546875" style="4"/>
    <col min="12535" max="12535" width="9.7109375" style="4" customWidth="1"/>
    <col min="12536" max="12536" width="10" style="4" customWidth="1"/>
    <col min="12537" max="12537" width="11.140625" style="4" customWidth="1"/>
    <col min="12538" max="12538" width="8.85546875" style="4"/>
    <col min="12539" max="12539" width="10" style="4" customWidth="1"/>
    <col min="12540" max="12540" width="9.5703125" style="4" customWidth="1"/>
    <col min="12541" max="12541" width="11" style="4" customWidth="1"/>
    <col min="12542" max="12542" width="8.85546875" style="4"/>
    <col min="12543" max="12543" width="9.7109375" style="4" customWidth="1"/>
    <col min="12544" max="12544" width="8.85546875" style="4"/>
    <col min="12545" max="12545" width="10.7109375" style="4" customWidth="1"/>
    <col min="12546" max="12546" width="8.85546875" style="4"/>
    <col min="12547" max="12548" width="9.85546875" style="4" customWidth="1"/>
    <col min="12549" max="12549" width="10.28515625" style="4" customWidth="1"/>
    <col min="12550" max="12550" width="8.85546875" style="4"/>
    <col min="12551" max="12551" width="9.42578125" style="4" customWidth="1"/>
    <col min="12552" max="12552" width="10" style="4" customWidth="1"/>
    <col min="12553" max="12777" width="8.85546875" style="4"/>
    <col min="12778" max="12778" width="13.42578125" style="4" customWidth="1"/>
    <col min="12779" max="12779" width="33.28515625" style="4" customWidth="1"/>
    <col min="12780" max="12780" width="7.28515625" style="4" customWidth="1"/>
    <col min="12781" max="12781" width="10" style="4" customWidth="1"/>
    <col min="12782" max="12782" width="10.140625" style="4" customWidth="1"/>
    <col min="12783" max="12783" width="10.28515625" style="4" customWidth="1"/>
    <col min="12784" max="12784" width="10.140625" style="4" customWidth="1"/>
    <col min="12785" max="12785" width="10.42578125" style="4" customWidth="1"/>
    <col min="12786" max="12786" width="8.85546875" style="4"/>
    <col min="12787" max="12787" width="10" style="4" customWidth="1"/>
    <col min="12788" max="12788" width="9.85546875" style="4" customWidth="1"/>
    <col min="12789" max="12789" width="10.5703125" style="4" customWidth="1"/>
    <col min="12790" max="12790" width="8.85546875" style="4"/>
    <col min="12791" max="12791" width="9.7109375" style="4" customWidth="1"/>
    <col min="12792" max="12792" width="10" style="4" customWidth="1"/>
    <col min="12793" max="12793" width="11.140625" style="4" customWidth="1"/>
    <col min="12794" max="12794" width="8.85546875" style="4"/>
    <col min="12795" max="12795" width="10" style="4" customWidth="1"/>
    <col min="12796" max="12796" width="9.5703125" style="4" customWidth="1"/>
    <col min="12797" max="12797" width="11" style="4" customWidth="1"/>
    <col min="12798" max="12798" width="8.85546875" style="4"/>
    <col min="12799" max="12799" width="9.7109375" style="4" customWidth="1"/>
    <col min="12800" max="12800" width="8.85546875" style="4"/>
    <col min="12801" max="12801" width="10.7109375" style="4" customWidth="1"/>
    <col min="12802" max="12802" width="8.85546875" style="4"/>
    <col min="12803" max="12804" width="9.85546875" style="4" customWidth="1"/>
    <col min="12805" max="12805" width="10.28515625" style="4" customWidth="1"/>
    <col min="12806" max="12806" width="8.85546875" style="4"/>
    <col min="12807" max="12807" width="9.42578125" style="4" customWidth="1"/>
    <col min="12808" max="12808" width="10" style="4" customWidth="1"/>
    <col min="12809" max="13033" width="8.85546875" style="4"/>
    <col min="13034" max="13034" width="13.42578125" style="4" customWidth="1"/>
    <col min="13035" max="13035" width="33.28515625" style="4" customWidth="1"/>
    <col min="13036" max="13036" width="7.28515625" style="4" customWidth="1"/>
    <col min="13037" max="13037" width="10" style="4" customWidth="1"/>
    <col min="13038" max="13038" width="10.140625" style="4" customWidth="1"/>
    <col min="13039" max="13039" width="10.28515625" style="4" customWidth="1"/>
    <col min="13040" max="13040" width="10.140625" style="4" customWidth="1"/>
    <col min="13041" max="13041" width="10.42578125" style="4" customWidth="1"/>
    <col min="13042" max="13042" width="8.85546875" style="4"/>
    <col min="13043" max="13043" width="10" style="4" customWidth="1"/>
    <col min="13044" max="13044" width="9.85546875" style="4" customWidth="1"/>
    <col min="13045" max="13045" width="10.5703125" style="4" customWidth="1"/>
    <col min="13046" max="13046" width="8.85546875" style="4"/>
    <col min="13047" max="13047" width="9.7109375" style="4" customWidth="1"/>
    <col min="13048" max="13048" width="10" style="4" customWidth="1"/>
    <col min="13049" max="13049" width="11.140625" style="4" customWidth="1"/>
    <col min="13050" max="13050" width="8.85546875" style="4"/>
    <col min="13051" max="13051" width="10" style="4" customWidth="1"/>
    <col min="13052" max="13052" width="9.5703125" style="4" customWidth="1"/>
    <col min="13053" max="13053" width="11" style="4" customWidth="1"/>
    <col min="13054" max="13054" width="8.85546875" style="4"/>
    <col min="13055" max="13055" width="9.7109375" style="4" customWidth="1"/>
    <col min="13056" max="13056" width="8.85546875" style="4"/>
    <col min="13057" max="13057" width="10.7109375" style="4" customWidth="1"/>
    <col min="13058" max="13058" width="8.85546875" style="4"/>
    <col min="13059" max="13060" width="9.85546875" style="4" customWidth="1"/>
    <col min="13061" max="13061" width="10.28515625" style="4" customWidth="1"/>
    <col min="13062" max="13062" width="8.85546875" style="4"/>
    <col min="13063" max="13063" width="9.42578125" style="4" customWidth="1"/>
    <col min="13064" max="13064" width="10" style="4" customWidth="1"/>
    <col min="13065" max="13289" width="8.85546875" style="4"/>
    <col min="13290" max="13290" width="13.42578125" style="4" customWidth="1"/>
    <col min="13291" max="13291" width="33.28515625" style="4" customWidth="1"/>
    <col min="13292" max="13292" width="7.28515625" style="4" customWidth="1"/>
    <col min="13293" max="13293" width="10" style="4" customWidth="1"/>
    <col min="13294" max="13294" width="10.140625" style="4" customWidth="1"/>
    <col min="13295" max="13295" width="10.28515625" style="4" customWidth="1"/>
    <col min="13296" max="13296" width="10.140625" style="4" customWidth="1"/>
    <col min="13297" max="13297" width="10.42578125" style="4" customWidth="1"/>
    <col min="13298" max="13298" width="8.85546875" style="4"/>
    <col min="13299" max="13299" width="10" style="4" customWidth="1"/>
    <col min="13300" max="13300" width="9.85546875" style="4" customWidth="1"/>
    <col min="13301" max="13301" width="10.5703125" style="4" customWidth="1"/>
    <col min="13302" max="13302" width="8.85546875" style="4"/>
    <col min="13303" max="13303" width="9.7109375" style="4" customWidth="1"/>
    <col min="13304" max="13304" width="10" style="4" customWidth="1"/>
    <col min="13305" max="13305" width="11.140625" style="4" customWidth="1"/>
    <col min="13306" max="13306" width="8.85546875" style="4"/>
    <col min="13307" max="13307" width="10" style="4" customWidth="1"/>
    <col min="13308" max="13308" width="9.5703125" style="4" customWidth="1"/>
    <col min="13309" max="13309" width="11" style="4" customWidth="1"/>
    <col min="13310" max="13310" width="8.85546875" style="4"/>
    <col min="13311" max="13311" width="9.7109375" style="4" customWidth="1"/>
    <col min="13312" max="13312" width="8.85546875" style="4"/>
    <col min="13313" max="13313" width="10.7109375" style="4" customWidth="1"/>
    <col min="13314" max="13314" width="8.85546875" style="4"/>
    <col min="13315" max="13316" width="9.85546875" style="4" customWidth="1"/>
    <col min="13317" max="13317" width="10.28515625" style="4" customWidth="1"/>
    <col min="13318" max="13318" width="8.85546875" style="4"/>
    <col min="13319" max="13319" width="9.42578125" style="4" customWidth="1"/>
    <col min="13320" max="13320" width="10" style="4" customWidth="1"/>
    <col min="13321" max="13545" width="8.85546875" style="4"/>
    <col min="13546" max="13546" width="13.42578125" style="4" customWidth="1"/>
    <col min="13547" max="13547" width="33.28515625" style="4" customWidth="1"/>
    <col min="13548" max="13548" width="7.28515625" style="4" customWidth="1"/>
    <col min="13549" max="13549" width="10" style="4" customWidth="1"/>
    <col min="13550" max="13550" width="10.140625" style="4" customWidth="1"/>
    <col min="13551" max="13551" width="10.28515625" style="4" customWidth="1"/>
    <col min="13552" max="13552" width="10.140625" style="4" customWidth="1"/>
    <col min="13553" max="13553" width="10.42578125" style="4" customWidth="1"/>
    <col min="13554" max="13554" width="8.85546875" style="4"/>
    <col min="13555" max="13555" width="10" style="4" customWidth="1"/>
    <col min="13556" max="13556" width="9.85546875" style="4" customWidth="1"/>
    <col min="13557" max="13557" width="10.5703125" style="4" customWidth="1"/>
    <col min="13558" max="13558" width="8.85546875" style="4"/>
    <col min="13559" max="13559" width="9.7109375" style="4" customWidth="1"/>
    <col min="13560" max="13560" width="10" style="4" customWidth="1"/>
    <col min="13561" max="13561" width="11.140625" style="4" customWidth="1"/>
    <col min="13562" max="13562" width="8.85546875" style="4"/>
    <col min="13563" max="13563" width="10" style="4" customWidth="1"/>
    <col min="13564" max="13564" width="9.5703125" style="4" customWidth="1"/>
    <col min="13565" max="13565" width="11" style="4" customWidth="1"/>
    <col min="13566" max="13566" width="8.85546875" style="4"/>
    <col min="13567" max="13567" width="9.7109375" style="4" customWidth="1"/>
    <col min="13568" max="13568" width="8.85546875" style="4"/>
    <col min="13569" max="13569" width="10.7109375" style="4" customWidth="1"/>
    <col min="13570" max="13570" width="8.85546875" style="4"/>
    <col min="13571" max="13572" width="9.85546875" style="4" customWidth="1"/>
    <col min="13573" max="13573" width="10.28515625" style="4" customWidth="1"/>
    <col min="13574" max="13574" width="8.85546875" style="4"/>
    <col min="13575" max="13575" width="9.42578125" style="4" customWidth="1"/>
    <col min="13576" max="13576" width="10" style="4" customWidth="1"/>
    <col min="13577" max="13801" width="8.85546875" style="4"/>
    <col min="13802" max="13802" width="13.42578125" style="4" customWidth="1"/>
    <col min="13803" max="13803" width="33.28515625" style="4" customWidth="1"/>
    <col min="13804" max="13804" width="7.28515625" style="4" customWidth="1"/>
    <col min="13805" max="13805" width="10" style="4" customWidth="1"/>
    <col min="13806" max="13806" width="10.140625" style="4" customWidth="1"/>
    <col min="13807" max="13807" width="10.28515625" style="4" customWidth="1"/>
    <col min="13808" max="13808" width="10.140625" style="4" customWidth="1"/>
    <col min="13809" max="13809" width="10.42578125" style="4" customWidth="1"/>
    <col min="13810" max="13810" width="8.85546875" style="4"/>
    <col min="13811" max="13811" width="10" style="4" customWidth="1"/>
    <col min="13812" max="13812" width="9.85546875" style="4" customWidth="1"/>
    <col min="13813" max="13813" width="10.5703125" style="4" customWidth="1"/>
    <col min="13814" max="13814" width="8.85546875" style="4"/>
    <col min="13815" max="13815" width="9.7109375" style="4" customWidth="1"/>
    <col min="13816" max="13816" width="10" style="4" customWidth="1"/>
    <col min="13817" max="13817" width="11.140625" style="4" customWidth="1"/>
    <col min="13818" max="13818" width="8.85546875" style="4"/>
    <col min="13819" max="13819" width="10" style="4" customWidth="1"/>
    <col min="13820" max="13820" width="9.5703125" style="4" customWidth="1"/>
    <col min="13821" max="13821" width="11" style="4" customWidth="1"/>
    <col min="13822" max="13822" width="8.85546875" style="4"/>
    <col min="13823" max="13823" width="9.7109375" style="4" customWidth="1"/>
    <col min="13824" max="13824" width="8.85546875" style="4"/>
    <col min="13825" max="13825" width="10.7109375" style="4" customWidth="1"/>
    <col min="13826" max="13826" width="8.85546875" style="4"/>
    <col min="13827" max="13828" width="9.85546875" style="4" customWidth="1"/>
    <col min="13829" max="13829" width="10.28515625" style="4" customWidth="1"/>
    <col min="13830" max="13830" width="8.85546875" style="4"/>
    <col min="13831" max="13831" width="9.42578125" style="4" customWidth="1"/>
    <col min="13832" max="13832" width="10" style="4" customWidth="1"/>
    <col min="13833" max="14057" width="8.85546875" style="4"/>
    <col min="14058" max="14058" width="13.42578125" style="4" customWidth="1"/>
    <col min="14059" max="14059" width="33.28515625" style="4" customWidth="1"/>
    <col min="14060" max="14060" width="7.28515625" style="4" customWidth="1"/>
    <col min="14061" max="14061" width="10" style="4" customWidth="1"/>
    <col min="14062" max="14062" width="10.140625" style="4" customWidth="1"/>
    <col min="14063" max="14063" width="10.28515625" style="4" customWidth="1"/>
    <col min="14064" max="14064" width="10.140625" style="4" customWidth="1"/>
    <col min="14065" max="14065" width="10.42578125" style="4" customWidth="1"/>
    <col min="14066" max="14066" width="8.85546875" style="4"/>
    <col min="14067" max="14067" width="10" style="4" customWidth="1"/>
    <col min="14068" max="14068" width="9.85546875" style="4" customWidth="1"/>
    <col min="14069" max="14069" width="10.5703125" style="4" customWidth="1"/>
    <col min="14070" max="14070" width="8.85546875" style="4"/>
    <col min="14071" max="14071" width="9.7109375" style="4" customWidth="1"/>
    <col min="14072" max="14072" width="10" style="4" customWidth="1"/>
    <col min="14073" max="14073" width="11.140625" style="4" customWidth="1"/>
    <col min="14074" max="14074" width="8.85546875" style="4"/>
    <col min="14075" max="14075" width="10" style="4" customWidth="1"/>
    <col min="14076" max="14076" width="9.5703125" style="4" customWidth="1"/>
    <col min="14077" max="14077" width="11" style="4" customWidth="1"/>
    <col min="14078" max="14078" width="8.85546875" style="4"/>
    <col min="14079" max="14079" width="9.7109375" style="4" customWidth="1"/>
    <col min="14080" max="14080" width="8.85546875" style="4"/>
    <col min="14081" max="14081" width="10.7109375" style="4" customWidth="1"/>
    <col min="14082" max="14082" width="8.85546875" style="4"/>
    <col min="14083" max="14084" width="9.85546875" style="4" customWidth="1"/>
    <col min="14085" max="14085" width="10.28515625" style="4" customWidth="1"/>
    <col min="14086" max="14086" width="8.85546875" style="4"/>
    <col min="14087" max="14087" width="9.42578125" style="4" customWidth="1"/>
    <col min="14088" max="14088" width="10" style="4" customWidth="1"/>
    <col min="14089" max="14313" width="8.85546875" style="4"/>
    <col min="14314" max="14314" width="13.42578125" style="4" customWidth="1"/>
    <col min="14315" max="14315" width="33.28515625" style="4" customWidth="1"/>
    <col min="14316" max="14316" width="7.28515625" style="4" customWidth="1"/>
    <col min="14317" max="14317" width="10" style="4" customWidth="1"/>
    <col min="14318" max="14318" width="10.140625" style="4" customWidth="1"/>
    <col min="14319" max="14319" width="10.28515625" style="4" customWidth="1"/>
    <col min="14320" max="14320" width="10.140625" style="4" customWidth="1"/>
    <col min="14321" max="14321" width="10.42578125" style="4" customWidth="1"/>
    <col min="14322" max="14322" width="8.85546875" style="4"/>
    <col min="14323" max="14323" width="10" style="4" customWidth="1"/>
    <col min="14324" max="14324" width="9.85546875" style="4" customWidth="1"/>
    <col min="14325" max="14325" width="10.5703125" style="4" customWidth="1"/>
    <col min="14326" max="14326" width="8.85546875" style="4"/>
    <col min="14327" max="14327" width="9.7109375" style="4" customWidth="1"/>
    <col min="14328" max="14328" width="10" style="4" customWidth="1"/>
    <col min="14329" max="14329" width="11.140625" style="4" customWidth="1"/>
    <col min="14330" max="14330" width="8.85546875" style="4"/>
    <col min="14331" max="14331" width="10" style="4" customWidth="1"/>
    <col min="14332" max="14332" width="9.5703125" style="4" customWidth="1"/>
    <col min="14333" max="14333" width="11" style="4" customWidth="1"/>
    <col min="14334" max="14334" width="8.85546875" style="4"/>
    <col min="14335" max="14335" width="9.7109375" style="4" customWidth="1"/>
    <col min="14336" max="14336" width="8.85546875" style="4"/>
    <col min="14337" max="14337" width="10.7109375" style="4" customWidth="1"/>
    <col min="14338" max="14338" width="8.85546875" style="4"/>
    <col min="14339" max="14340" width="9.85546875" style="4" customWidth="1"/>
    <col min="14341" max="14341" width="10.28515625" style="4" customWidth="1"/>
    <col min="14342" max="14342" width="8.85546875" style="4"/>
    <col min="14343" max="14343" width="9.42578125" style="4" customWidth="1"/>
    <col min="14344" max="14344" width="10" style="4" customWidth="1"/>
    <col min="14345" max="14569" width="8.85546875" style="4"/>
    <col min="14570" max="14570" width="13.42578125" style="4" customWidth="1"/>
    <col min="14571" max="14571" width="33.28515625" style="4" customWidth="1"/>
    <col min="14572" max="14572" width="7.28515625" style="4" customWidth="1"/>
    <col min="14573" max="14573" width="10" style="4" customWidth="1"/>
    <col min="14574" max="14574" width="10.140625" style="4" customWidth="1"/>
    <col min="14575" max="14575" width="10.28515625" style="4" customWidth="1"/>
    <col min="14576" max="14576" width="10.140625" style="4" customWidth="1"/>
    <col min="14577" max="14577" width="10.42578125" style="4" customWidth="1"/>
    <col min="14578" max="14578" width="8.85546875" style="4"/>
    <col min="14579" max="14579" width="10" style="4" customWidth="1"/>
    <col min="14580" max="14580" width="9.85546875" style="4" customWidth="1"/>
    <col min="14581" max="14581" width="10.5703125" style="4" customWidth="1"/>
    <col min="14582" max="14582" width="8.85546875" style="4"/>
    <col min="14583" max="14583" width="9.7109375" style="4" customWidth="1"/>
    <col min="14584" max="14584" width="10" style="4" customWidth="1"/>
    <col min="14585" max="14585" width="11.140625" style="4" customWidth="1"/>
    <col min="14586" max="14586" width="8.85546875" style="4"/>
    <col min="14587" max="14587" width="10" style="4" customWidth="1"/>
    <col min="14588" max="14588" width="9.5703125" style="4" customWidth="1"/>
    <col min="14589" max="14589" width="11" style="4" customWidth="1"/>
    <col min="14590" max="14590" width="8.85546875" style="4"/>
    <col min="14591" max="14591" width="9.7109375" style="4" customWidth="1"/>
    <col min="14592" max="14592" width="8.85546875" style="4"/>
    <col min="14593" max="14593" width="10.7109375" style="4" customWidth="1"/>
    <col min="14594" max="14594" width="8.85546875" style="4"/>
    <col min="14595" max="14596" width="9.85546875" style="4" customWidth="1"/>
    <col min="14597" max="14597" width="10.28515625" style="4" customWidth="1"/>
    <col min="14598" max="14598" width="8.85546875" style="4"/>
    <col min="14599" max="14599" width="9.42578125" style="4" customWidth="1"/>
    <col min="14600" max="14600" width="10" style="4" customWidth="1"/>
    <col min="14601" max="14825" width="8.85546875" style="4"/>
    <col min="14826" max="14826" width="13.42578125" style="4" customWidth="1"/>
    <col min="14827" max="14827" width="33.28515625" style="4" customWidth="1"/>
    <col min="14828" max="14828" width="7.28515625" style="4" customWidth="1"/>
    <col min="14829" max="14829" width="10" style="4" customWidth="1"/>
    <col min="14830" max="14830" width="10.140625" style="4" customWidth="1"/>
    <col min="14831" max="14831" width="10.28515625" style="4" customWidth="1"/>
    <col min="14832" max="14832" width="10.140625" style="4" customWidth="1"/>
    <col min="14833" max="14833" width="10.42578125" style="4" customWidth="1"/>
    <col min="14834" max="14834" width="8.85546875" style="4"/>
    <col min="14835" max="14835" width="10" style="4" customWidth="1"/>
    <col min="14836" max="14836" width="9.85546875" style="4" customWidth="1"/>
    <col min="14837" max="14837" width="10.5703125" style="4" customWidth="1"/>
    <col min="14838" max="14838" width="8.85546875" style="4"/>
    <col min="14839" max="14839" width="9.7109375" style="4" customWidth="1"/>
    <col min="14840" max="14840" width="10" style="4" customWidth="1"/>
    <col min="14841" max="14841" width="11.140625" style="4" customWidth="1"/>
    <col min="14842" max="14842" width="8.85546875" style="4"/>
    <col min="14843" max="14843" width="10" style="4" customWidth="1"/>
    <col min="14844" max="14844" width="9.5703125" style="4" customWidth="1"/>
    <col min="14845" max="14845" width="11" style="4" customWidth="1"/>
    <col min="14846" max="14846" width="8.85546875" style="4"/>
    <col min="14847" max="14847" width="9.7109375" style="4" customWidth="1"/>
    <col min="14848" max="14848" width="8.85546875" style="4"/>
    <col min="14849" max="14849" width="10.7109375" style="4" customWidth="1"/>
    <col min="14850" max="14850" width="8.85546875" style="4"/>
    <col min="14851" max="14852" width="9.85546875" style="4" customWidth="1"/>
    <col min="14853" max="14853" width="10.28515625" style="4" customWidth="1"/>
    <col min="14854" max="14854" width="8.85546875" style="4"/>
    <col min="14855" max="14855" width="9.42578125" style="4" customWidth="1"/>
    <col min="14856" max="14856" width="10" style="4" customWidth="1"/>
    <col min="14857" max="15081" width="8.85546875" style="4"/>
    <col min="15082" max="15082" width="13.42578125" style="4" customWidth="1"/>
    <col min="15083" max="15083" width="33.28515625" style="4" customWidth="1"/>
    <col min="15084" max="15084" width="7.28515625" style="4" customWidth="1"/>
    <col min="15085" max="15085" width="10" style="4" customWidth="1"/>
    <col min="15086" max="15086" width="10.140625" style="4" customWidth="1"/>
    <col min="15087" max="15087" width="10.28515625" style="4" customWidth="1"/>
    <col min="15088" max="15088" width="10.140625" style="4" customWidth="1"/>
    <col min="15089" max="15089" width="10.42578125" style="4" customWidth="1"/>
    <col min="15090" max="15090" width="8.85546875" style="4"/>
    <col min="15091" max="15091" width="10" style="4" customWidth="1"/>
    <col min="15092" max="15092" width="9.85546875" style="4" customWidth="1"/>
    <col min="15093" max="15093" width="10.5703125" style="4" customWidth="1"/>
    <col min="15094" max="15094" width="8.85546875" style="4"/>
    <col min="15095" max="15095" width="9.7109375" style="4" customWidth="1"/>
    <col min="15096" max="15096" width="10" style="4" customWidth="1"/>
    <col min="15097" max="15097" width="11.140625" style="4" customWidth="1"/>
    <col min="15098" max="15098" width="8.85546875" style="4"/>
    <col min="15099" max="15099" width="10" style="4" customWidth="1"/>
    <col min="15100" max="15100" width="9.5703125" style="4" customWidth="1"/>
    <col min="15101" max="15101" width="11" style="4" customWidth="1"/>
    <col min="15102" max="15102" width="8.85546875" style="4"/>
    <col min="15103" max="15103" width="9.7109375" style="4" customWidth="1"/>
    <col min="15104" max="15104" width="8.85546875" style="4"/>
    <col min="15105" max="15105" width="10.7109375" style="4" customWidth="1"/>
    <col min="15106" max="15106" width="8.85546875" style="4"/>
    <col min="15107" max="15108" width="9.85546875" style="4" customWidth="1"/>
    <col min="15109" max="15109" width="10.28515625" style="4" customWidth="1"/>
    <col min="15110" max="15110" width="8.85546875" style="4"/>
    <col min="15111" max="15111" width="9.42578125" style="4" customWidth="1"/>
    <col min="15112" max="15112" width="10" style="4" customWidth="1"/>
    <col min="15113" max="15337" width="8.85546875" style="4"/>
    <col min="15338" max="15338" width="13.42578125" style="4" customWidth="1"/>
    <col min="15339" max="15339" width="33.28515625" style="4" customWidth="1"/>
    <col min="15340" max="15340" width="7.28515625" style="4" customWidth="1"/>
    <col min="15341" max="15341" width="10" style="4" customWidth="1"/>
    <col min="15342" max="15342" width="10.140625" style="4" customWidth="1"/>
    <col min="15343" max="15343" width="10.28515625" style="4" customWidth="1"/>
    <col min="15344" max="15344" width="10.140625" style="4" customWidth="1"/>
    <col min="15345" max="15345" width="10.42578125" style="4" customWidth="1"/>
    <col min="15346" max="15346" width="8.85546875" style="4"/>
    <col min="15347" max="15347" width="10" style="4" customWidth="1"/>
    <col min="15348" max="15348" width="9.85546875" style="4" customWidth="1"/>
    <col min="15349" max="15349" width="10.5703125" style="4" customWidth="1"/>
    <col min="15350" max="15350" width="8.85546875" style="4"/>
    <col min="15351" max="15351" width="9.7109375" style="4" customWidth="1"/>
    <col min="15352" max="15352" width="10" style="4" customWidth="1"/>
    <col min="15353" max="15353" width="11.140625" style="4" customWidth="1"/>
    <col min="15354" max="15354" width="8.85546875" style="4"/>
    <col min="15355" max="15355" width="10" style="4" customWidth="1"/>
    <col min="15356" max="15356" width="9.5703125" style="4" customWidth="1"/>
    <col min="15357" max="15357" width="11" style="4" customWidth="1"/>
    <col min="15358" max="15358" width="8.85546875" style="4"/>
    <col min="15359" max="15359" width="9.7109375" style="4" customWidth="1"/>
    <col min="15360" max="15360" width="8.85546875" style="4"/>
    <col min="15361" max="15361" width="10.7109375" style="4" customWidth="1"/>
    <col min="15362" max="15362" width="8.85546875" style="4"/>
    <col min="15363" max="15364" width="9.85546875" style="4" customWidth="1"/>
    <col min="15365" max="15365" width="10.28515625" style="4" customWidth="1"/>
    <col min="15366" max="15366" width="8.85546875" style="4"/>
    <col min="15367" max="15367" width="9.42578125" style="4" customWidth="1"/>
    <col min="15368" max="15368" width="10" style="4" customWidth="1"/>
    <col min="15369" max="15593" width="8.85546875" style="4"/>
    <col min="15594" max="15594" width="13.42578125" style="4" customWidth="1"/>
    <col min="15595" max="15595" width="33.28515625" style="4" customWidth="1"/>
    <col min="15596" max="15596" width="7.28515625" style="4" customWidth="1"/>
    <col min="15597" max="15597" width="10" style="4" customWidth="1"/>
    <col min="15598" max="15598" width="10.140625" style="4" customWidth="1"/>
    <col min="15599" max="15599" width="10.28515625" style="4" customWidth="1"/>
    <col min="15600" max="15600" width="10.140625" style="4" customWidth="1"/>
    <col min="15601" max="15601" width="10.42578125" style="4" customWidth="1"/>
    <col min="15602" max="15602" width="8.85546875" style="4"/>
    <col min="15603" max="15603" width="10" style="4" customWidth="1"/>
    <col min="15604" max="15604" width="9.85546875" style="4" customWidth="1"/>
    <col min="15605" max="15605" width="10.5703125" style="4" customWidth="1"/>
    <col min="15606" max="15606" width="8.85546875" style="4"/>
    <col min="15607" max="15607" width="9.7109375" style="4" customWidth="1"/>
    <col min="15608" max="15608" width="10" style="4" customWidth="1"/>
    <col min="15609" max="15609" width="11.140625" style="4" customWidth="1"/>
    <col min="15610" max="15610" width="8.85546875" style="4"/>
    <col min="15611" max="15611" width="10" style="4" customWidth="1"/>
    <col min="15612" max="15612" width="9.5703125" style="4" customWidth="1"/>
    <col min="15613" max="15613" width="11" style="4" customWidth="1"/>
    <col min="15614" max="15614" width="8.85546875" style="4"/>
    <col min="15615" max="15615" width="9.7109375" style="4" customWidth="1"/>
    <col min="15616" max="15616" width="8.85546875" style="4"/>
    <col min="15617" max="15617" width="10.7109375" style="4" customWidth="1"/>
    <col min="15618" max="15618" width="8.85546875" style="4"/>
    <col min="15619" max="15620" width="9.85546875" style="4" customWidth="1"/>
    <col min="15621" max="15621" width="10.28515625" style="4" customWidth="1"/>
    <col min="15622" max="15622" width="8.85546875" style="4"/>
    <col min="15623" max="15623" width="9.42578125" style="4" customWidth="1"/>
    <col min="15624" max="15624" width="10" style="4" customWidth="1"/>
    <col min="15625" max="15849" width="8.85546875" style="4"/>
    <col min="15850" max="15850" width="13.42578125" style="4" customWidth="1"/>
    <col min="15851" max="15851" width="33.28515625" style="4" customWidth="1"/>
    <col min="15852" max="15852" width="7.28515625" style="4" customWidth="1"/>
    <col min="15853" max="15853" width="10" style="4" customWidth="1"/>
    <col min="15854" max="15854" width="10.140625" style="4" customWidth="1"/>
    <col min="15855" max="15855" width="10.28515625" style="4" customWidth="1"/>
    <col min="15856" max="15856" width="10.140625" style="4" customWidth="1"/>
    <col min="15857" max="15857" width="10.42578125" style="4" customWidth="1"/>
    <col min="15858" max="15858" width="8.85546875" style="4"/>
    <col min="15859" max="15859" width="10" style="4" customWidth="1"/>
    <col min="15860" max="15860" width="9.85546875" style="4" customWidth="1"/>
    <col min="15861" max="15861" width="10.5703125" style="4" customWidth="1"/>
    <col min="15862" max="15862" width="8.85546875" style="4"/>
    <col min="15863" max="15863" width="9.7109375" style="4" customWidth="1"/>
    <col min="15864" max="15864" width="10" style="4" customWidth="1"/>
    <col min="15865" max="15865" width="11.140625" style="4" customWidth="1"/>
    <col min="15866" max="15866" width="8.85546875" style="4"/>
    <col min="15867" max="15867" width="10" style="4" customWidth="1"/>
    <col min="15868" max="15868" width="9.5703125" style="4" customWidth="1"/>
    <col min="15869" max="15869" width="11" style="4" customWidth="1"/>
    <col min="15870" max="15870" width="8.85546875" style="4"/>
    <col min="15871" max="15871" width="9.7109375" style="4" customWidth="1"/>
    <col min="15872" max="15872" width="8.85546875" style="4"/>
    <col min="15873" max="15873" width="10.7109375" style="4" customWidth="1"/>
    <col min="15874" max="15874" width="8.85546875" style="4"/>
    <col min="15875" max="15876" width="9.85546875" style="4" customWidth="1"/>
    <col min="15877" max="15877" width="10.28515625" style="4" customWidth="1"/>
    <col min="15878" max="15878" width="8.85546875" style="4"/>
    <col min="15879" max="15879" width="9.42578125" style="4" customWidth="1"/>
    <col min="15880" max="15880" width="10" style="4" customWidth="1"/>
    <col min="15881" max="16105" width="8.85546875" style="4"/>
    <col min="16106" max="16106" width="13.42578125" style="4" customWidth="1"/>
    <col min="16107" max="16107" width="33.28515625" style="4" customWidth="1"/>
    <col min="16108" max="16108" width="7.28515625" style="4" customWidth="1"/>
    <col min="16109" max="16109" width="10" style="4" customWidth="1"/>
    <col min="16110" max="16110" width="10.140625" style="4" customWidth="1"/>
    <col min="16111" max="16111" width="10.28515625" style="4" customWidth="1"/>
    <col min="16112" max="16112" width="10.140625" style="4" customWidth="1"/>
    <col min="16113" max="16113" width="10.42578125" style="4" customWidth="1"/>
    <col min="16114" max="16114" width="8.85546875" style="4"/>
    <col min="16115" max="16115" width="10" style="4" customWidth="1"/>
    <col min="16116" max="16116" width="9.85546875" style="4" customWidth="1"/>
    <col min="16117" max="16117" width="10.5703125" style="4" customWidth="1"/>
    <col min="16118" max="16118" width="8.85546875" style="4"/>
    <col min="16119" max="16119" width="9.7109375" style="4" customWidth="1"/>
    <col min="16120" max="16120" width="10" style="4" customWidth="1"/>
    <col min="16121" max="16121" width="11.140625" style="4" customWidth="1"/>
    <col min="16122" max="16122" width="8.85546875" style="4"/>
    <col min="16123" max="16123" width="10" style="4" customWidth="1"/>
    <col min="16124" max="16124" width="9.5703125" style="4" customWidth="1"/>
    <col min="16125" max="16125" width="11" style="4" customWidth="1"/>
    <col min="16126" max="16126" width="8.85546875" style="4"/>
    <col min="16127" max="16127" width="9.7109375" style="4" customWidth="1"/>
    <col min="16128" max="16128" width="8.85546875" style="4"/>
    <col min="16129" max="16129" width="10.7109375" style="4" customWidth="1"/>
    <col min="16130" max="16130" width="8.85546875" style="4"/>
    <col min="16131" max="16132" width="9.85546875" style="4" customWidth="1"/>
    <col min="16133" max="16133" width="10.28515625" style="4" customWidth="1"/>
    <col min="16134" max="16134" width="8.85546875" style="4"/>
    <col min="16135" max="16135" width="9.42578125" style="4" customWidth="1"/>
    <col min="16136" max="16136" width="10" style="4" customWidth="1"/>
    <col min="16137" max="16381" width="8.85546875" style="4"/>
    <col min="16382" max="16384" width="8.85546875" style="4" customWidth="1"/>
  </cols>
  <sheetData>
    <row r="1" spans="1:8" ht="15" x14ac:dyDescent="0.25">
      <c r="A1" s="21"/>
      <c r="B1" s="1"/>
      <c r="H1" s="28" t="s">
        <v>273</v>
      </c>
    </row>
    <row r="3" spans="1:8" ht="26.25" customHeight="1" x14ac:dyDescent="0.25">
      <c r="A3" s="26" t="s">
        <v>274</v>
      </c>
      <c r="B3" s="26"/>
      <c r="C3" s="26"/>
      <c r="D3" s="26"/>
      <c r="E3" s="26"/>
      <c r="F3" s="26"/>
      <c r="G3" s="26"/>
      <c r="H3" s="26"/>
    </row>
    <row r="5" spans="1:8" ht="14.45" customHeight="1" x14ac:dyDescent="0.25">
      <c r="A5" s="29" t="s">
        <v>275</v>
      </c>
      <c r="B5" s="57" t="s">
        <v>0</v>
      </c>
      <c r="C5" s="29" t="s">
        <v>1</v>
      </c>
      <c r="D5" s="30" t="s">
        <v>2</v>
      </c>
      <c r="E5" s="29" t="s">
        <v>272</v>
      </c>
      <c r="F5" s="29"/>
      <c r="G5" s="29"/>
      <c r="H5" s="29"/>
    </row>
    <row r="6" spans="1:8" s="20" customFormat="1" x14ac:dyDescent="0.25">
      <c r="A6" s="29"/>
      <c r="B6" s="57"/>
      <c r="C6" s="29"/>
      <c r="D6" s="30"/>
      <c r="E6" s="29" t="s">
        <v>4</v>
      </c>
      <c r="F6" s="31" t="s">
        <v>5</v>
      </c>
      <c r="G6" s="31"/>
      <c r="H6" s="31"/>
    </row>
    <row r="7" spans="1:8" s="20" customFormat="1" x14ac:dyDescent="0.25">
      <c r="A7" s="29"/>
      <c r="B7" s="57"/>
      <c r="C7" s="29"/>
      <c r="D7" s="30"/>
      <c r="E7" s="29"/>
      <c r="F7" s="31" t="s">
        <v>6</v>
      </c>
      <c r="G7" s="31"/>
      <c r="H7" s="31" t="s">
        <v>7</v>
      </c>
    </row>
    <row r="8" spans="1:8" s="20" customFormat="1" ht="27" customHeight="1" x14ac:dyDescent="0.25">
      <c r="A8" s="29"/>
      <c r="B8" s="57"/>
      <c r="C8" s="29"/>
      <c r="D8" s="30"/>
      <c r="E8" s="29"/>
      <c r="F8" s="32" t="s">
        <v>4</v>
      </c>
      <c r="G8" s="32" t="s">
        <v>8</v>
      </c>
      <c r="H8" s="31"/>
    </row>
    <row r="9" spans="1:8" s="3" customFormat="1" x14ac:dyDescent="0.25">
      <c r="A9" s="6">
        <v>1</v>
      </c>
      <c r="B9" s="6">
        <v>2</v>
      </c>
      <c r="C9" s="7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8" s="3" customFormat="1" x14ac:dyDescent="0.25">
      <c r="A10" s="10" t="s">
        <v>276</v>
      </c>
      <c r="B10" s="8" t="s">
        <v>9</v>
      </c>
      <c r="C10" s="9"/>
      <c r="D10" s="10"/>
      <c r="E10" s="55">
        <f t="shared" ref="E10:H10" si="0">SUBTOTAL(9,E11:E12)</f>
        <v>151.9</v>
      </c>
      <c r="F10" s="55">
        <f t="shared" si="0"/>
        <v>150.69999999999999</v>
      </c>
      <c r="G10" s="55">
        <f t="shared" si="0"/>
        <v>143.5</v>
      </c>
      <c r="H10" s="55">
        <f t="shared" si="0"/>
        <v>1.2</v>
      </c>
    </row>
    <row r="11" spans="1:8" s="3" customFormat="1" ht="28.5" x14ac:dyDescent="0.25">
      <c r="A11" s="33"/>
      <c r="B11" s="17"/>
      <c r="C11" s="11" t="s">
        <v>12</v>
      </c>
      <c r="D11" s="12" t="s">
        <v>10</v>
      </c>
      <c r="E11" s="53">
        <v>151.9</v>
      </c>
      <c r="F11" s="53">
        <v>150.69999999999999</v>
      </c>
      <c r="G11" s="53">
        <v>143.5</v>
      </c>
      <c r="H11" s="53">
        <v>1.2</v>
      </c>
    </row>
    <row r="12" spans="1:8" s="3" customFormat="1" x14ac:dyDescent="0.25">
      <c r="A12" s="12"/>
      <c r="B12" s="18"/>
      <c r="C12" s="15" t="s">
        <v>11</v>
      </c>
      <c r="D12" s="16"/>
      <c r="E12" s="56">
        <f t="shared" ref="E12:H12" si="1">SUBTOTAL(9,E11:E11)</f>
        <v>151.9</v>
      </c>
      <c r="F12" s="56">
        <f t="shared" si="1"/>
        <v>150.69999999999999</v>
      </c>
      <c r="G12" s="56">
        <f t="shared" si="1"/>
        <v>143.5</v>
      </c>
      <c r="H12" s="56">
        <f t="shared" si="1"/>
        <v>1.2</v>
      </c>
    </row>
    <row r="13" spans="1:8" s="3" customFormat="1" x14ac:dyDescent="0.25">
      <c r="A13" s="10" t="s">
        <v>281</v>
      </c>
      <c r="B13" s="8" t="s">
        <v>13</v>
      </c>
      <c r="C13" s="9"/>
      <c r="D13" s="10"/>
      <c r="E13" s="55">
        <f>SUBTOTAL(9,E14:E408)</f>
        <v>61568.400000000016</v>
      </c>
      <c r="F13" s="55">
        <f>SUBTOTAL(9,F14:F408)</f>
        <v>36324.800000000003</v>
      </c>
      <c r="G13" s="55">
        <f>SUBTOTAL(9,G14:G408)</f>
        <v>8228.9</v>
      </c>
      <c r="H13" s="55">
        <f>SUBTOTAL(9,H14:H408)</f>
        <v>25243.599999999995</v>
      </c>
    </row>
    <row r="14" spans="1:8" s="3" customFormat="1" ht="28.5" x14ac:dyDescent="0.25">
      <c r="A14" s="34"/>
      <c r="B14" s="14"/>
      <c r="C14" s="11" t="s">
        <v>24</v>
      </c>
      <c r="D14" s="12" t="s">
        <v>10</v>
      </c>
      <c r="E14" s="53">
        <v>877.7</v>
      </c>
      <c r="F14" s="53">
        <v>876.2</v>
      </c>
      <c r="G14" s="53">
        <v>726.9</v>
      </c>
      <c r="H14" s="53">
        <v>1.5</v>
      </c>
    </row>
    <row r="15" spans="1:8" s="3" customFormat="1" x14ac:dyDescent="0.25">
      <c r="A15" s="34"/>
      <c r="B15" s="14"/>
      <c r="C15" s="15" t="s">
        <v>11</v>
      </c>
      <c r="D15" s="16"/>
      <c r="E15" s="56">
        <f t="shared" ref="E15:H15" si="2">SUBTOTAL(9,E14:E14)</f>
        <v>877.7</v>
      </c>
      <c r="F15" s="56">
        <f t="shared" si="2"/>
        <v>876.2</v>
      </c>
      <c r="G15" s="56">
        <f t="shared" si="2"/>
        <v>726.9</v>
      </c>
      <c r="H15" s="56">
        <f t="shared" si="2"/>
        <v>1.5</v>
      </c>
    </row>
    <row r="16" spans="1:8" s="3" customFormat="1" ht="28.5" x14ac:dyDescent="0.25">
      <c r="A16" s="34"/>
      <c r="B16" s="14"/>
      <c r="C16" s="11" t="s">
        <v>25</v>
      </c>
      <c r="D16" s="12" t="s">
        <v>10</v>
      </c>
      <c r="E16" s="53">
        <v>4526</v>
      </c>
      <c r="F16" s="53">
        <v>4351.3999999999996</v>
      </c>
      <c r="G16" s="53">
        <v>3665.2</v>
      </c>
      <c r="H16" s="53">
        <v>174.6</v>
      </c>
    </row>
    <row r="17" spans="1:8" s="3" customFormat="1" x14ac:dyDescent="0.25">
      <c r="A17" s="34"/>
      <c r="B17" s="14"/>
      <c r="C17" s="15" t="s">
        <v>11</v>
      </c>
      <c r="D17" s="16"/>
      <c r="E17" s="56">
        <f t="shared" ref="E17:H17" si="3">SUBTOTAL(9,E16:E16)</f>
        <v>4526</v>
      </c>
      <c r="F17" s="56">
        <f t="shared" si="3"/>
        <v>4351.3999999999996</v>
      </c>
      <c r="G17" s="56">
        <f t="shared" si="3"/>
        <v>3665.2</v>
      </c>
      <c r="H17" s="56">
        <f t="shared" si="3"/>
        <v>174.6</v>
      </c>
    </row>
    <row r="18" spans="1:8" s="3" customFormat="1" ht="28.5" x14ac:dyDescent="0.25">
      <c r="A18" s="34"/>
      <c r="B18" s="14"/>
      <c r="C18" s="11" t="s">
        <v>26</v>
      </c>
      <c r="D18" s="12" t="s">
        <v>10</v>
      </c>
      <c r="E18" s="53">
        <v>30.4</v>
      </c>
      <c r="F18" s="53">
        <v>30.4</v>
      </c>
      <c r="G18" s="53">
        <v>0</v>
      </c>
      <c r="H18" s="53">
        <v>0</v>
      </c>
    </row>
    <row r="19" spans="1:8" s="3" customFormat="1" x14ac:dyDescent="0.25">
      <c r="A19" s="34"/>
      <c r="B19" s="14"/>
      <c r="C19" s="15" t="s">
        <v>11</v>
      </c>
      <c r="D19" s="16"/>
      <c r="E19" s="56">
        <f t="shared" ref="E19:H19" si="4">SUBTOTAL(9,E18:E18)</f>
        <v>30.4</v>
      </c>
      <c r="F19" s="56">
        <f t="shared" si="4"/>
        <v>30.4</v>
      </c>
      <c r="G19" s="56">
        <f t="shared" si="4"/>
        <v>0</v>
      </c>
      <c r="H19" s="56">
        <f t="shared" si="4"/>
        <v>0</v>
      </c>
    </row>
    <row r="20" spans="1:8" s="3" customFormat="1" x14ac:dyDescent="0.25">
      <c r="A20" s="34"/>
      <c r="B20" s="14"/>
      <c r="C20" s="23" t="s">
        <v>27</v>
      </c>
      <c r="D20" s="12" t="s">
        <v>10</v>
      </c>
      <c r="E20" s="53">
        <v>7.7</v>
      </c>
      <c r="F20" s="53">
        <v>7.7</v>
      </c>
      <c r="G20" s="53">
        <v>7.5</v>
      </c>
      <c r="H20" s="53">
        <v>0</v>
      </c>
    </row>
    <row r="21" spans="1:8" s="3" customFormat="1" x14ac:dyDescent="0.25">
      <c r="A21" s="34"/>
      <c r="B21" s="14"/>
      <c r="C21" s="24"/>
      <c r="D21" s="12" t="s">
        <v>17</v>
      </c>
      <c r="E21" s="53">
        <v>22.6</v>
      </c>
      <c r="F21" s="53">
        <v>22.6</v>
      </c>
      <c r="G21" s="53">
        <v>22.3</v>
      </c>
      <c r="H21" s="53">
        <v>0</v>
      </c>
    </row>
    <row r="22" spans="1:8" s="3" customFormat="1" x14ac:dyDescent="0.25">
      <c r="A22" s="34"/>
      <c r="B22" s="14"/>
      <c r="C22" s="15" t="s">
        <v>11</v>
      </c>
      <c r="D22" s="16"/>
      <c r="E22" s="56">
        <f t="shared" ref="E22:H22" si="5">SUBTOTAL(9,E20:E21)</f>
        <v>30.3</v>
      </c>
      <c r="F22" s="56">
        <f t="shared" si="5"/>
        <v>30.3</v>
      </c>
      <c r="G22" s="56">
        <f t="shared" si="5"/>
        <v>29.8</v>
      </c>
      <c r="H22" s="56">
        <f t="shared" si="5"/>
        <v>0</v>
      </c>
    </row>
    <row r="23" spans="1:8" s="3" customFormat="1" x14ac:dyDescent="0.25">
      <c r="A23" s="34"/>
      <c r="B23" s="14"/>
      <c r="C23" s="23" t="s">
        <v>28</v>
      </c>
      <c r="D23" s="12" t="s">
        <v>10</v>
      </c>
      <c r="E23" s="53">
        <v>11.2</v>
      </c>
      <c r="F23" s="53">
        <v>11.2</v>
      </c>
      <c r="G23" s="53">
        <v>11</v>
      </c>
      <c r="H23" s="53">
        <v>0</v>
      </c>
    </row>
    <row r="24" spans="1:8" s="3" customFormat="1" x14ac:dyDescent="0.25">
      <c r="A24" s="34"/>
      <c r="B24" s="14"/>
      <c r="C24" s="24"/>
      <c r="D24" s="12" t="s">
        <v>17</v>
      </c>
      <c r="E24" s="53">
        <v>33.6</v>
      </c>
      <c r="F24" s="53">
        <v>33.6</v>
      </c>
      <c r="G24" s="53">
        <v>29.1</v>
      </c>
      <c r="H24" s="53">
        <v>0</v>
      </c>
    </row>
    <row r="25" spans="1:8" s="3" customFormat="1" x14ac:dyDescent="0.25">
      <c r="A25" s="34"/>
      <c r="B25" s="14"/>
      <c r="C25" s="15" t="s">
        <v>11</v>
      </c>
      <c r="D25" s="16"/>
      <c r="E25" s="56">
        <f t="shared" ref="E25:H25" si="6">SUBTOTAL(9,E23:E24)</f>
        <v>44.8</v>
      </c>
      <c r="F25" s="56">
        <f t="shared" si="6"/>
        <v>44.8</v>
      </c>
      <c r="G25" s="56">
        <f t="shared" si="6"/>
        <v>40.1</v>
      </c>
      <c r="H25" s="56">
        <f t="shared" si="6"/>
        <v>0</v>
      </c>
    </row>
    <row r="26" spans="1:8" s="3" customFormat="1" ht="28.5" x14ac:dyDescent="0.25">
      <c r="A26" s="34"/>
      <c r="B26" s="14"/>
      <c r="C26" s="11" t="s">
        <v>29</v>
      </c>
      <c r="D26" s="12" t="s">
        <v>17</v>
      </c>
      <c r="E26" s="53">
        <v>0.5</v>
      </c>
      <c r="F26" s="53">
        <v>0.5</v>
      </c>
      <c r="G26" s="53">
        <v>0.5</v>
      </c>
      <c r="H26" s="53">
        <v>0</v>
      </c>
    </row>
    <row r="27" spans="1:8" s="3" customFormat="1" x14ac:dyDescent="0.25">
      <c r="A27" s="34"/>
      <c r="B27" s="14"/>
      <c r="C27" s="15" t="s">
        <v>11</v>
      </c>
      <c r="D27" s="16"/>
      <c r="E27" s="56">
        <f t="shared" ref="E27:H27" si="7">SUBTOTAL(9,E26:E26)</f>
        <v>0.5</v>
      </c>
      <c r="F27" s="56">
        <f t="shared" si="7"/>
        <v>0.5</v>
      </c>
      <c r="G27" s="56">
        <f t="shared" si="7"/>
        <v>0.5</v>
      </c>
      <c r="H27" s="56">
        <f t="shared" si="7"/>
        <v>0</v>
      </c>
    </row>
    <row r="28" spans="1:8" s="3" customFormat="1" ht="42.75" x14ac:dyDescent="0.25">
      <c r="A28" s="34"/>
      <c r="B28" s="14"/>
      <c r="C28" s="11" t="s">
        <v>30</v>
      </c>
      <c r="D28" s="12" t="s">
        <v>17</v>
      </c>
      <c r="E28" s="53">
        <v>0.7</v>
      </c>
      <c r="F28" s="53">
        <v>0.7</v>
      </c>
      <c r="G28" s="53">
        <v>0.7</v>
      </c>
      <c r="H28" s="53">
        <v>0</v>
      </c>
    </row>
    <row r="29" spans="1:8" s="3" customFormat="1" x14ac:dyDescent="0.25">
      <c r="A29" s="34"/>
      <c r="B29" s="14"/>
      <c r="C29" s="15" t="s">
        <v>11</v>
      </c>
      <c r="D29" s="16"/>
      <c r="E29" s="56">
        <f t="shared" ref="E29:H29" si="8">SUBTOTAL(9,E28:E28)</f>
        <v>0.7</v>
      </c>
      <c r="F29" s="56">
        <f t="shared" si="8"/>
        <v>0.7</v>
      </c>
      <c r="G29" s="56">
        <f t="shared" si="8"/>
        <v>0.7</v>
      </c>
      <c r="H29" s="56">
        <f t="shared" si="8"/>
        <v>0</v>
      </c>
    </row>
    <row r="30" spans="1:8" s="3" customFormat="1" ht="28.5" x14ac:dyDescent="0.25">
      <c r="A30" s="34"/>
      <c r="B30" s="14"/>
      <c r="C30" s="11" t="s">
        <v>31</v>
      </c>
      <c r="D30" s="12" t="s">
        <v>17</v>
      </c>
      <c r="E30" s="53">
        <v>3.9</v>
      </c>
      <c r="F30" s="53">
        <v>3.9</v>
      </c>
      <c r="G30" s="53">
        <v>3.8</v>
      </c>
      <c r="H30" s="53">
        <v>0</v>
      </c>
    </row>
    <row r="31" spans="1:8" s="3" customFormat="1" x14ac:dyDescent="0.25">
      <c r="A31" s="34"/>
      <c r="B31" s="14"/>
      <c r="C31" s="15" t="s">
        <v>11</v>
      </c>
      <c r="D31" s="16"/>
      <c r="E31" s="56">
        <f t="shared" ref="E31:H31" si="9">SUBTOTAL(9,E30:E30)</f>
        <v>3.9</v>
      </c>
      <c r="F31" s="56">
        <f t="shared" si="9"/>
        <v>3.9</v>
      </c>
      <c r="G31" s="56">
        <f t="shared" si="9"/>
        <v>3.8</v>
      </c>
      <c r="H31" s="56">
        <f t="shared" si="9"/>
        <v>0</v>
      </c>
    </row>
    <row r="32" spans="1:8" s="3" customFormat="1" ht="28.5" x14ac:dyDescent="0.25">
      <c r="A32" s="34"/>
      <c r="B32" s="14"/>
      <c r="C32" s="11" t="s">
        <v>32</v>
      </c>
      <c r="D32" s="12" t="s">
        <v>17</v>
      </c>
      <c r="E32" s="53">
        <v>30.4</v>
      </c>
      <c r="F32" s="53">
        <v>30.4</v>
      </c>
      <c r="G32" s="53">
        <v>30</v>
      </c>
      <c r="H32" s="53">
        <v>0</v>
      </c>
    </row>
    <row r="33" spans="1:8" s="3" customFormat="1" x14ac:dyDescent="0.25">
      <c r="A33" s="34"/>
      <c r="B33" s="14"/>
      <c r="C33" s="15" t="s">
        <v>11</v>
      </c>
      <c r="D33" s="16"/>
      <c r="E33" s="56">
        <f t="shared" ref="E33:H33" si="10">SUBTOTAL(9,E32:E32)</f>
        <v>30.4</v>
      </c>
      <c r="F33" s="56">
        <f t="shared" si="10"/>
        <v>30.4</v>
      </c>
      <c r="G33" s="56">
        <f t="shared" si="10"/>
        <v>30</v>
      </c>
      <c r="H33" s="56">
        <f t="shared" si="10"/>
        <v>0</v>
      </c>
    </row>
    <row r="34" spans="1:8" s="3" customFormat="1" ht="28.5" x14ac:dyDescent="0.25">
      <c r="A34" s="34"/>
      <c r="B34" s="14"/>
      <c r="C34" s="11" t="s">
        <v>33</v>
      </c>
      <c r="D34" s="12" t="s">
        <v>17</v>
      </c>
      <c r="E34" s="53">
        <v>10.1</v>
      </c>
      <c r="F34" s="53">
        <v>10.1</v>
      </c>
      <c r="G34" s="53">
        <v>0</v>
      </c>
      <c r="H34" s="53">
        <v>0</v>
      </c>
    </row>
    <row r="35" spans="1:8" s="3" customFormat="1" x14ac:dyDescent="0.25">
      <c r="A35" s="34"/>
      <c r="B35" s="14"/>
      <c r="C35" s="15" t="s">
        <v>11</v>
      </c>
      <c r="D35" s="16"/>
      <c r="E35" s="56">
        <f t="shared" ref="E35:H35" si="11">SUBTOTAL(9,E34:E34)</f>
        <v>10.1</v>
      </c>
      <c r="F35" s="56">
        <f t="shared" si="11"/>
        <v>10.1</v>
      </c>
      <c r="G35" s="56">
        <f t="shared" si="11"/>
        <v>0</v>
      </c>
      <c r="H35" s="56">
        <f t="shared" si="11"/>
        <v>0</v>
      </c>
    </row>
    <row r="36" spans="1:8" s="3" customFormat="1" x14ac:dyDescent="0.25">
      <c r="A36" s="34"/>
      <c r="B36" s="14"/>
      <c r="C36" s="23" t="s">
        <v>34</v>
      </c>
      <c r="D36" s="12" t="s">
        <v>10</v>
      </c>
      <c r="E36" s="53">
        <v>16.3</v>
      </c>
      <c r="F36" s="53">
        <v>16.3</v>
      </c>
      <c r="G36" s="53">
        <v>16</v>
      </c>
      <c r="H36" s="53">
        <v>0</v>
      </c>
    </row>
    <row r="37" spans="1:8" s="3" customFormat="1" x14ac:dyDescent="0.25">
      <c r="A37" s="34"/>
      <c r="B37" s="14"/>
      <c r="C37" s="24"/>
      <c r="D37" s="12" t="s">
        <v>17</v>
      </c>
      <c r="E37" s="53">
        <v>9</v>
      </c>
      <c r="F37" s="53">
        <v>9</v>
      </c>
      <c r="G37" s="53">
        <v>8.9</v>
      </c>
      <c r="H37" s="53">
        <v>0</v>
      </c>
    </row>
    <row r="38" spans="1:8" s="3" customFormat="1" x14ac:dyDescent="0.25">
      <c r="A38" s="34"/>
      <c r="B38" s="14"/>
      <c r="C38" s="15" t="s">
        <v>11</v>
      </c>
      <c r="D38" s="16"/>
      <c r="E38" s="56">
        <f t="shared" ref="E38:H38" si="12">SUBTOTAL(9,E36:E37)</f>
        <v>25.3</v>
      </c>
      <c r="F38" s="56">
        <f t="shared" si="12"/>
        <v>25.3</v>
      </c>
      <c r="G38" s="56">
        <f t="shared" si="12"/>
        <v>24.9</v>
      </c>
      <c r="H38" s="56">
        <f t="shared" si="12"/>
        <v>0</v>
      </c>
    </row>
    <row r="39" spans="1:8" s="3" customFormat="1" x14ac:dyDescent="0.25">
      <c r="A39" s="34"/>
      <c r="B39" s="14"/>
      <c r="C39" s="23" t="s">
        <v>35</v>
      </c>
      <c r="D39" s="12" t="s">
        <v>10</v>
      </c>
      <c r="E39" s="53">
        <v>7.5</v>
      </c>
      <c r="F39" s="53">
        <v>7.5</v>
      </c>
      <c r="G39" s="53">
        <v>7.4</v>
      </c>
      <c r="H39" s="53">
        <v>0</v>
      </c>
    </row>
    <row r="40" spans="1:8" s="3" customFormat="1" x14ac:dyDescent="0.25">
      <c r="A40" s="34"/>
      <c r="B40" s="14"/>
      <c r="C40" s="24"/>
      <c r="D40" s="12" t="s">
        <v>17</v>
      </c>
      <c r="E40" s="53">
        <v>44.3</v>
      </c>
      <c r="F40" s="53">
        <v>44.3</v>
      </c>
      <c r="G40" s="53">
        <v>43.7</v>
      </c>
      <c r="H40" s="53">
        <v>0</v>
      </c>
    </row>
    <row r="41" spans="1:8" s="3" customFormat="1" x14ac:dyDescent="0.25">
      <c r="A41" s="34"/>
      <c r="B41" s="14"/>
      <c r="C41" s="15" t="s">
        <v>11</v>
      </c>
      <c r="D41" s="16"/>
      <c r="E41" s="56">
        <f t="shared" ref="E41:H41" si="13">SUBTOTAL(9,E39:E40)</f>
        <v>51.8</v>
      </c>
      <c r="F41" s="56">
        <f t="shared" si="13"/>
        <v>51.8</v>
      </c>
      <c r="G41" s="56">
        <f t="shared" si="13"/>
        <v>51.1</v>
      </c>
      <c r="H41" s="56">
        <f t="shared" si="13"/>
        <v>0</v>
      </c>
    </row>
    <row r="42" spans="1:8" s="3" customFormat="1" ht="42.75" x14ac:dyDescent="0.25">
      <c r="A42" s="34"/>
      <c r="B42" s="14"/>
      <c r="C42" s="11" t="s">
        <v>36</v>
      </c>
      <c r="D42" s="12" t="s">
        <v>17</v>
      </c>
      <c r="E42" s="53">
        <v>23.5</v>
      </c>
      <c r="F42" s="53">
        <v>23.5</v>
      </c>
      <c r="G42" s="53">
        <v>23.2</v>
      </c>
      <c r="H42" s="53">
        <v>0</v>
      </c>
    </row>
    <row r="43" spans="1:8" s="3" customFormat="1" x14ac:dyDescent="0.25">
      <c r="A43" s="34"/>
      <c r="B43" s="14"/>
      <c r="C43" s="15" t="s">
        <v>11</v>
      </c>
      <c r="D43" s="16"/>
      <c r="E43" s="56">
        <f t="shared" ref="E43:H43" si="14">SUBTOTAL(9,E42:E42)</f>
        <v>23.5</v>
      </c>
      <c r="F43" s="56">
        <f t="shared" si="14"/>
        <v>23.5</v>
      </c>
      <c r="G43" s="56">
        <f t="shared" si="14"/>
        <v>23.2</v>
      </c>
      <c r="H43" s="56">
        <f t="shared" si="14"/>
        <v>0</v>
      </c>
    </row>
    <row r="44" spans="1:8" s="3" customFormat="1" x14ac:dyDescent="0.25">
      <c r="A44" s="34"/>
      <c r="B44" s="14"/>
      <c r="C44" s="23" t="s">
        <v>37</v>
      </c>
      <c r="D44" s="12" t="s">
        <v>10</v>
      </c>
      <c r="E44" s="53">
        <v>13.8</v>
      </c>
      <c r="F44" s="53">
        <v>13.8</v>
      </c>
      <c r="G44" s="53">
        <v>11.2</v>
      </c>
      <c r="H44" s="53">
        <v>0</v>
      </c>
    </row>
    <row r="45" spans="1:8" s="3" customFormat="1" x14ac:dyDescent="0.25">
      <c r="A45" s="34"/>
      <c r="B45" s="14"/>
      <c r="C45" s="24"/>
      <c r="D45" s="12" t="s">
        <v>18</v>
      </c>
      <c r="E45" s="53">
        <v>14.5</v>
      </c>
      <c r="F45" s="53">
        <v>14.5</v>
      </c>
      <c r="G45" s="53">
        <v>14.3</v>
      </c>
      <c r="H45" s="53">
        <v>0</v>
      </c>
    </row>
    <row r="46" spans="1:8" s="3" customFormat="1" x14ac:dyDescent="0.25">
      <c r="A46" s="34"/>
      <c r="B46" s="14"/>
      <c r="C46" s="15" t="s">
        <v>11</v>
      </c>
      <c r="D46" s="16"/>
      <c r="E46" s="56">
        <f t="shared" ref="E46:H46" si="15">SUBTOTAL(9,E44:E45)</f>
        <v>28.3</v>
      </c>
      <c r="F46" s="56">
        <f t="shared" si="15"/>
        <v>28.3</v>
      </c>
      <c r="G46" s="56">
        <f t="shared" si="15"/>
        <v>25.5</v>
      </c>
      <c r="H46" s="56">
        <f t="shared" si="15"/>
        <v>0</v>
      </c>
    </row>
    <row r="47" spans="1:8" s="3" customFormat="1" ht="28.5" x14ac:dyDescent="0.25">
      <c r="A47" s="34"/>
      <c r="B47" s="14"/>
      <c r="C47" s="11" t="s">
        <v>38</v>
      </c>
      <c r="D47" s="12" t="s">
        <v>10</v>
      </c>
      <c r="E47" s="53">
        <v>225</v>
      </c>
      <c r="F47" s="53">
        <v>225</v>
      </c>
      <c r="G47" s="53">
        <v>0</v>
      </c>
      <c r="H47" s="53">
        <v>0</v>
      </c>
    </row>
    <row r="48" spans="1:8" s="3" customFormat="1" x14ac:dyDescent="0.25">
      <c r="A48" s="34"/>
      <c r="B48" s="14"/>
      <c r="C48" s="15" t="s">
        <v>11</v>
      </c>
      <c r="D48" s="16"/>
      <c r="E48" s="56">
        <f t="shared" ref="E48:H48" si="16">SUBTOTAL(9,E47:E47)</f>
        <v>225</v>
      </c>
      <c r="F48" s="56">
        <f t="shared" si="16"/>
        <v>225</v>
      </c>
      <c r="G48" s="56">
        <f t="shared" si="16"/>
        <v>0</v>
      </c>
      <c r="H48" s="56">
        <f t="shared" si="16"/>
        <v>0</v>
      </c>
    </row>
    <row r="49" spans="1:8" s="3" customFormat="1" x14ac:dyDescent="0.25">
      <c r="A49" s="34"/>
      <c r="B49" s="14"/>
      <c r="C49" s="11" t="s">
        <v>39</v>
      </c>
      <c r="D49" s="12" t="s">
        <v>10</v>
      </c>
      <c r="E49" s="53">
        <v>1142.8</v>
      </c>
      <c r="F49" s="53">
        <v>0</v>
      </c>
      <c r="G49" s="53">
        <v>0</v>
      </c>
      <c r="H49" s="53">
        <v>1142.8</v>
      </c>
    </row>
    <row r="50" spans="1:8" s="3" customFormat="1" x14ac:dyDescent="0.25">
      <c r="A50" s="34"/>
      <c r="B50" s="14"/>
      <c r="C50" s="15" t="s">
        <v>11</v>
      </c>
      <c r="D50" s="16"/>
      <c r="E50" s="56">
        <f t="shared" ref="E50:H50" si="17">SUBTOTAL(9,E49:E49)</f>
        <v>1142.8</v>
      </c>
      <c r="F50" s="56">
        <f t="shared" si="17"/>
        <v>0</v>
      </c>
      <c r="G50" s="56">
        <f t="shared" si="17"/>
        <v>0</v>
      </c>
      <c r="H50" s="56">
        <f t="shared" si="17"/>
        <v>1142.8</v>
      </c>
    </row>
    <row r="51" spans="1:8" s="3" customFormat="1" ht="28.5" x14ac:dyDescent="0.25">
      <c r="A51" s="34"/>
      <c r="B51" s="14"/>
      <c r="C51" s="11" t="s">
        <v>40</v>
      </c>
      <c r="D51" s="12" t="s">
        <v>10</v>
      </c>
      <c r="E51" s="53">
        <v>350</v>
      </c>
      <c r="F51" s="53">
        <v>350</v>
      </c>
      <c r="G51" s="53">
        <v>0</v>
      </c>
      <c r="H51" s="53">
        <v>0</v>
      </c>
    </row>
    <row r="52" spans="1:8" s="3" customFormat="1" x14ac:dyDescent="0.25">
      <c r="A52" s="34"/>
      <c r="B52" s="14"/>
      <c r="C52" s="15" t="s">
        <v>11</v>
      </c>
      <c r="D52" s="16"/>
      <c r="E52" s="56">
        <f t="shared" ref="E52:H52" si="18">SUBTOTAL(9,E51:E51)</f>
        <v>350</v>
      </c>
      <c r="F52" s="56">
        <f t="shared" si="18"/>
        <v>350</v>
      </c>
      <c r="G52" s="56">
        <f t="shared" si="18"/>
        <v>0</v>
      </c>
      <c r="H52" s="56">
        <f t="shared" si="18"/>
        <v>0</v>
      </c>
    </row>
    <row r="53" spans="1:8" s="3" customFormat="1" x14ac:dyDescent="0.25">
      <c r="A53" s="34"/>
      <c r="B53" s="14"/>
      <c r="C53" s="11" t="s">
        <v>41</v>
      </c>
      <c r="D53" s="12" t="s">
        <v>10</v>
      </c>
      <c r="E53" s="53">
        <v>436.7</v>
      </c>
      <c r="F53" s="53">
        <v>436.7</v>
      </c>
      <c r="G53" s="53">
        <v>110.3</v>
      </c>
      <c r="H53" s="53">
        <v>0</v>
      </c>
    </row>
    <row r="54" spans="1:8" s="3" customFormat="1" x14ac:dyDescent="0.25">
      <c r="A54" s="34"/>
      <c r="B54" s="14"/>
      <c r="C54" s="15" t="s">
        <v>11</v>
      </c>
      <c r="D54" s="16"/>
      <c r="E54" s="56">
        <f t="shared" ref="E54:H54" si="19">SUBTOTAL(9,E53:E53)</f>
        <v>436.7</v>
      </c>
      <c r="F54" s="56">
        <f t="shared" si="19"/>
        <v>436.7</v>
      </c>
      <c r="G54" s="56">
        <f t="shared" si="19"/>
        <v>110.3</v>
      </c>
      <c r="H54" s="56">
        <f t="shared" si="19"/>
        <v>0</v>
      </c>
    </row>
    <row r="55" spans="1:8" s="3" customFormat="1" ht="42.75" x14ac:dyDescent="0.25">
      <c r="A55" s="34"/>
      <c r="B55" s="14"/>
      <c r="C55" s="11" t="s">
        <v>42</v>
      </c>
      <c r="D55" s="12" t="s">
        <v>10</v>
      </c>
      <c r="E55" s="53">
        <v>362.4</v>
      </c>
      <c r="F55" s="53">
        <v>362.4</v>
      </c>
      <c r="G55" s="53">
        <v>0</v>
      </c>
      <c r="H55" s="53">
        <v>0</v>
      </c>
    </row>
    <row r="56" spans="1:8" s="3" customFormat="1" x14ac:dyDescent="0.25">
      <c r="A56" s="34"/>
      <c r="B56" s="14"/>
      <c r="C56" s="15" t="s">
        <v>11</v>
      </c>
      <c r="D56" s="16"/>
      <c r="E56" s="56">
        <f t="shared" ref="E56:H56" si="20">SUBTOTAL(9,E55:E55)</f>
        <v>362.4</v>
      </c>
      <c r="F56" s="56">
        <f t="shared" si="20"/>
        <v>362.4</v>
      </c>
      <c r="G56" s="56">
        <f t="shared" si="20"/>
        <v>0</v>
      </c>
      <c r="H56" s="56">
        <f t="shared" si="20"/>
        <v>0</v>
      </c>
    </row>
    <row r="57" spans="1:8" s="3" customFormat="1" ht="42.75" x14ac:dyDescent="0.25">
      <c r="A57" s="34"/>
      <c r="B57" s="14"/>
      <c r="C57" s="11" t="s">
        <v>43</v>
      </c>
      <c r="D57" s="12" t="s">
        <v>10</v>
      </c>
      <c r="E57" s="53">
        <v>32.799999999999997</v>
      </c>
      <c r="F57" s="53">
        <v>32.799999999999997</v>
      </c>
      <c r="G57" s="53">
        <v>0</v>
      </c>
      <c r="H57" s="53">
        <v>0</v>
      </c>
    </row>
    <row r="58" spans="1:8" s="3" customFormat="1" x14ac:dyDescent="0.25">
      <c r="A58" s="34"/>
      <c r="B58" s="14"/>
      <c r="C58" s="15" t="s">
        <v>11</v>
      </c>
      <c r="D58" s="16"/>
      <c r="E58" s="56">
        <f t="shared" ref="E58:H58" si="21">SUBTOTAL(9,E57:E57)</f>
        <v>32.799999999999997</v>
      </c>
      <c r="F58" s="56">
        <f t="shared" si="21"/>
        <v>32.799999999999997</v>
      </c>
      <c r="G58" s="56">
        <f t="shared" si="21"/>
        <v>0</v>
      </c>
      <c r="H58" s="56">
        <f t="shared" si="21"/>
        <v>0</v>
      </c>
    </row>
    <row r="59" spans="1:8" s="3" customFormat="1" ht="42.75" x14ac:dyDescent="0.25">
      <c r="A59" s="34"/>
      <c r="B59" s="14"/>
      <c r="C59" s="11" t="s">
        <v>44</v>
      </c>
      <c r="D59" s="12" t="s">
        <v>10</v>
      </c>
      <c r="E59" s="53">
        <v>397.9</v>
      </c>
      <c r="F59" s="53">
        <v>397.9</v>
      </c>
      <c r="G59" s="53">
        <v>0</v>
      </c>
      <c r="H59" s="53">
        <v>0</v>
      </c>
    </row>
    <row r="60" spans="1:8" s="3" customFormat="1" x14ac:dyDescent="0.25">
      <c r="A60" s="34"/>
      <c r="B60" s="14"/>
      <c r="C60" s="15" t="s">
        <v>11</v>
      </c>
      <c r="D60" s="16"/>
      <c r="E60" s="56">
        <f t="shared" ref="E60:H60" si="22">SUBTOTAL(9,E59:E59)</f>
        <v>397.9</v>
      </c>
      <c r="F60" s="56">
        <f t="shared" si="22"/>
        <v>397.9</v>
      </c>
      <c r="G60" s="56">
        <f t="shared" si="22"/>
        <v>0</v>
      </c>
      <c r="H60" s="56">
        <f t="shared" si="22"/>
        <v>0</v>
      </c>
    </row>
    <row r="61" spans="1:8" s="3" customFormat="1" x14ac:dyDescent="0.25">
      <c r="A61" s="34"/>
      <c r="B61" s="14"/>
      <c r="C61" s="23" t="s">
        <v>45</v>
      </c>
      <c r="D61" s="12" t="s">
        <v>10</v>
      </c>
      <c r="E61" s="53">
        <v>5</v>
      </c>
      <c r="F61" s="53">
        <v>5</v>
      </c>
      <c r="G61" s="53">
        <v>0</v>
      </c>
      <c r="H61" s="53">
        <v>0</v>
      </c>
    </row>
    <row r="62" spans="1:8" s="3" customFormat="1" x14ac:dyDescent="0.25">
      <c r="A62" s="34"/>
      <c r="B62" s="14"/>
      <c r="C62" s="25"/>
      <c r="D62" s="12" t="s">
        <v>18</v>
      </c>
      <c r="E62" s="53">
        <v>41</v>
      </c>
      <c r="F62" s="53">
        <v>41</v>
      </c>
      <c r="G62" s="53">
        <v>0</v>
      </c>
      <c r="H62" s="53">
        <v>0</v>
      </c>
    </row>
    <row r="63" spans="1:8" s="3" customFormat="1" x14ac:dyDescent="0.25">
      <c r="A63" s="34"/>
      <c r="B63" s="14"/>
      <c r="C63" s="24"/>
      <c r="D63" s="12" t="s">
        <v>23</v>
      </c>
      <c r="E63" s="53">
        <v>7.1</v>
      </c>
      <c r="F63" s="53">
        <v>7.1</v>
      </c>
      <c r="G63" s="53">
        <v>0</v>
      </c>
      <c r="H63" s="53">
        <v>0</v>
      </c>
    </row>
    <row r="64" spans="1:8" s="3" customFormat="1" x14ac:dyDescent="0.25">
      <c r="A64" s="34"/>
      <c r="B64" s="14"/>
      <c r="C64" s="15" t="s">
        <v>11</v>
      </c>
      <c r="D64" s="16"/>
      <c r="E64" s="56">
        <f t="shared" ref="E64:H64" si="23">SUBTOTAL(9,E61:E63)</f>
        <v>53.1</v>
      </c>
      <c r="F64" s="56">
        <f t="shared" si="23"/>
        <v>53.1</v>
      </c>
      <c r="G64" s="56">
        <f t="shared" si="23"/>
        <v>0</v>
      </c>
      <c r="H64" s="56">
        <f t="shared" si="23"/>
        <v>0</v>
      </c>
    </row>
    <row r="65" spans="1:8" s="3" customFormat="1" ht="28.5" x14ac:dyDescent="0.25">
      <c r="A65" s="34"/>
      <c r="B65" s="14"/>
      <c r="C65" s="22" t="s">
        <v>46</v>
      </c>
      <c r="D65" s="12" t="s">
        <v>17</v>
      </c>
      <c r="E65" s="53">
        <v>97</v>
      </c>
      <c r="F65" s="53">
        <v>97</v>
      </c>
      <c r="G65" s="53">
        <v>24.9</v>
      </c>
      <c r="H65" s="53">
        <v>0</v>
      </c>
    </row>
    <row r="66" spans="1:8" s="3" customFormat="1" x14ac:dyDescent="0.25">
      <c r="A66" s="34"/>
      <c r="B66" s="14"/>
      <c r="C66" s="15" t="s">
        <v>11</v>
      </c>
      <c r="D66" s="16"/>
      <c r="E66" s="56">
        <f>SUBTOTAL(9,E65:E65)</f>
        <v>97</v>
      </c>
      <c r="F66" s="56">
        <f>SUBTOTAL(9,F65:F65)</f>
        <v>97</v>
      </c>
      <c r="G66" s="56">
        <f>SUBTOTAL(9,G65:G65)</f>
        <v>24.9</v>
      </c>
      <c r="H66" s="56">
        <f>SUBTOTAL(9,H65:H65)</f>
        <v>0</v>
      </c>
    </row>
    <row r="67" spans="1:8" s="3" customFormat="1" x14ac:dyDescent="0.25">
      <c r="A67" s="34"/>
      <c r="B67" s="14"/>
      <c r="C67" s="23" t="s">
        <v>47</v>
      </c>
      <c r="D67" s="12" t="s">
        <v>10</v>
      </c>
      <c r="E67" s="53">
        <v>125</v>
      </c>
      <c r="F67" s="53">
        <v>25</v>
      </c>
      <c r="G67" s="53">
        <v>0</v>
      </c>
      <c r="H67" s="53">
        <v>100</v>
      </c>
    </row>
    <row r="68" spans="1:8" s="3" customFormat="1" x14ac:dyDescent="0.25">
      <c r="A68" s="34"/>
      <c r="B68" s="14"/>
      <c r="C68" s="25"/>
      <c r="D68" s="12" t="s">
        <v>17</v>
      </c>
      <c r="E68" s="53">
        <v>18.100000000000001</v>
      </c>
      <c r="F68" s="53">
        <v>18.100000000000001</v>
      </c>
      <c r="G68" s="53">
        <v>18.100000000000001</v>
      </c>
      <c r="H68" s="53">
        <v>0</v>
      </c>
    </row>
    <row r="69" spans="1:8" s="3" customFormat="1" x14ac:dyDescent="0.25">
      <c r="A69" s="34"/>
      <c r="B69" s="14"/>
      <c r="C69" s="24"/>
      <c r="D69" s="12" t="s">
        <v>23</v>
      </c>
      <c r="E69" s="53">
        <v>320</v>
      </c>
      <c r="F69" s="53">
        <v>0</v>
      </c>
      <c r="G69" s="53">
        <v>0</v>
      </c>
      <c r="H69" s="53">
        <v>320</v>
      </c>
    </row>
    <row r="70" spans="1:8" s="3" customFormat="1" x14ac:dyDescent="0.25">
      <c r="A70" s="34"/>
      <c r="B70" s="14"/>
      <c r="C70" s="15" t="s">
        <v>11</v>
      </c>
      <c r="D70" s="16"/>
      <c r="E70" s="56">
        <f t="shared" ref="E70:H70" si="24">SUBTOTAL(9,E67:E69)</f>
        <v>463.1</v>
      </c>
      <c r="F70" s="56">
        <f t="shared" si="24"/>
        <v>43.1</v>
      </c>
      <c r="G70" s="56">
        <f t="shared" si="24"/>
        <v>18.100000000000001</v>
      </c>
      <c r="H70" s="56">
        <f t="shared" si="24"/>
        <v>420</v>
      </c>
    </row>
    <row r="71" spans="1:8" s="3" customFormat="1" ht="57" x14ac:dyDescent="0.25">
      <c r="A71" s="34"/>
      <c r="B71" s="14"/>
      <c r="C71" s="11" t="s">
        <v>49</v>
      </c>
      <c r="D71" s="12" t="s">
        <v>10</v>
      </c>
      <c r="E71" s="53">
        <v>16.600000000000001</v>
      </c>
      <c r="F71" s="53">
        <v>13.6</v>
      </c>
      <c r="G71" s="53">
        <v>0</v>
      </c>
      <c r="H71" s="53">
        <v>3</v>
      </c>
    </row>
    <row r="72" spans="1:8" s="3" customFormat="1" x14ac:dyDescent="0.25">
      <c r="A72" s="34"/>
      <c r="B72" s="14"/>
      <c r="C72" s="15" t="s">
        <v>11</v>
      </c>
      <c r="D72" s="16"/>
      <c r="E72" s="56">
        <f t="shared" ref="E72:H72" si="25">SUBTOTAL(9,E71:E71)</f>
        <v>16.600000000000001</v>
      </c>
      <c r="F72" s="56">
        <f t="shared" si="25"/>
        <v>13.6</v>
      </c>
      <c r="G72" s="56">
        <f t="shared" si="25"/>
        <v>0</v>
      </c>
      <c r="H72" s="56">
        <f t="shared" si="25"/>
        <v>3</v>
      </c>
    </row>
    <row r="73" spans="1:8" s="3" customFormat="1" ht="28.5" x14ac:dyDescent="0.25">
      <c r="A73" s="34"/>
      <c r="B73" s="14"/>
      <c r="C73" s="11" t="s">
        <v>50</v>
      </c>
      <c r="D73" s="12" t="s">
        <v>10</v>
      </c>
      <c r="E73" s="53">
        <v>384.5</v>
      </c>
      <c r="F73" s="53">
        <v>14.5</v>
      </c>
      <c r="G73" s="53">
        <v>0</v>
      </c>
      <c r="H73" s="53">
        <v>370</v>
      </c>
    </row>
    <row r="74" spans="1:8" s="3" customFormat="1" x14ac:dyDescent="0.25">
      <c r="A74" s="34"/>
      <c r="B74" s="14"/>
      <c r="C74" s="15" t="s">
        <v>11</v>
      </c>
      <c r="D74" s="16"/>
      <c r="E74" s="56">
        <f t="shared" ref="E74:H74" si="26">SUBTOTAL(9,E73:E73)</f>
        <v>384.5</v>
      </c>
      <c r="F74" s="56">
        <f t="shared" si="26"/>
        <v>14.5</v>
      </c>
      <c r="G74" s="56">
        <f t="shared" si="26"/>
        <v>0</v>
      </c>
      <c r="H74" s="56">
        <f t="shared" si="26"/>
        <v>370</v>
      </c>
    </row>
    <row r="75" spans="1:8" s="3" customFormat="1" ht="28.5" x14ac:dyDescent="0.25">
      <c r="A75" s="34"/>
      <c r="B75" s="14"/>
      <c r="C75" s="22" t="s">
        <v>51</v>
      </c>
      <c r="D75" s="12" t="s">
        <v>19</v>
      </c>
      <c r="E75" s="53">
        <v>8</v>
      </c>
      <c r="F75" s="53">
        <v>8</v>
      </c>
      <c r="G75" s="53">
        <v>0</v>
      </c>
      <c r="H75" s="53">
        <v>0</v>
      </c>
    </row>
    <row r="76" spans="1:8" s="3" customFormat="1" x14ac:dyDescent="0.25">
      <c r="A76" s="34"/>
      <c r="B76" s="14"/>
      <c r="C76" s="15" t="s">
        <v>11</v>
      </c>
      <c r="D76" s="16"/>
      <c r="E76" s="56">
        <f>SUBTOTAL(9,E75:E75)</f>
        <v>8</v>
      </c>
      <c r="F76" s="56">
        <f>SUBTOTAL(9,F75:F75)</f>
        <v>8</v>
      </c>
      <c r="G76" s="56">
        <f>SUBTOTAL(9,G75:G75)</f>
        <v>0</v>
      </c>
      <c r="H76" s="56">
        <f>SUBTOTAL(9,H75:H75)</f>
        <v>0</v>
      </c>
    </row>
    <row r="77" spans="1:8" s="3" customFormat="1" ht="42.75" x14ac:dyDescent="0.25">
      <c r="A77" s="34"/>
      <c r="B77" s="14"/>
      <c r="C77" s="11" t="s">
        <v>52</v>
      </c>
      <c r="D77" s="12" t="s">
        <v>10</v>
      </c>
      <c r="E77" s="53">
        <v>10</v>
      </c>
      <c r="F77" s="53">
        <v>0</v>
      </c>
      <c r="G77" s="53">
        <v>0</v>
      </c>
      <c r="H77" s="53">
        <v>10</v>
      </c>
    </row>
    <row r="78" spans="1:8" s="3" customFormat="1" x14ac:dyDescent="0.25">
      <c r="A78" s="34"/>
      <c r="B78" s="14"/>
      <c r="C78" s="15" t="s">
        <v>11</v>
      </c>
      <c r="D78" s="16"/>
      <c r="E78" s="56">
        <f t="shared" ref="E78:H78" si="27">SUBTOTAL(9,E77:E77)</f>
        <v>10</v>
      </c>
      <c r="F78" s="56">
        <f t="shared" si="27"/>
        <v>0</v>
      </c>
      <c r="G78" s="56">
        <f t="shared" si="27"/>
        <v>0</v>
      </c>
      <c r="H78" s="56">
        <f t="shared" si="27"/>
        <v>10</v>
      </c>
    </row>
    <row r="79" spans="1:8" s="3" customFormat="1" ht="28.5" x14ac:dyDescent="0.25">
      <c r="A79" s="34"/>
      <c r="B79" s="14"/>
      <c r="C79" s="11" t="s">
        <v>53</v>
      </c>
      <c r="D79" s="12" t="s">
        <v>19</v>
      </c>
      <c r="E79" s="53">
        <v>5</v>
      </c>
      <c r="F79" s="53">
        <v>5</v>
      </c>
      <c r="G79" s="53">
        <v>0</v>
      </c>
      <c r="H79" s="53">
        <v>0</v>
      </c>
    </row>
    <row r="80" spans="1:8" s="3" customFormat="1" x14ac:dyDescent="0.25">
      <c r="A80" s="34"/>
      <c r="B80" s="14"/>
      <c r="C80" s="15" t="s">
        <v>11</v>
      </c>
      <c r="D80" s="16"/>
      <c r="E80" s="56">
        <f t="shared" ref="E80:H80" si="28">SUBTOTAL(9,E79:E79)</f>
        <v>5</v>
      </c>
      <c r="F80" s="56">
        <f t="shared" si="28"/>
        <v>5</v>
      </c>
      <c r="G80" s="56">
        <f t="shared" si="28"/>
        <v>0</v>
      </c>
      <c r="H80" s="56">
        <f t="shared" si="28"/>
        <v>0</v>
      </c>
    </row>
    <row r="81" spans="1:8" s="3" customFormat="1" ht="42.75" x14ac:dyDescent="0.25">
      <c r="A81" s="34"/>
      <c r="B81" s="14"/>
      <c r="C81" s="11" t="s">
        <v>54</v>
      </c>
      <c r="D81" s="12" t="s">
        <v>10</v>
      </c>
      <c r="E81" s="53">
        <v>150</v>
      </c>
      <c r="F81" s="53">
        <v>0</v>
      </c>
      <c r="G81" s="53">
        <v>0</v>
      </c>
      <c r="H81" s="53">
        <v>150</v>
      </c>
    </row>
    <row r="82" spans="1:8" s="3" customFormat="1" x14ac:dyDescent="0.25">
      <c r="A82" s="34"/>
      <c r="B82" s="14"/>
      <c r="C82" s="15" t="s">
        <v>11</v>
      </c>
      <c r="D82" s="16"/>
      <c r="E82" s="56">
        <f t="shared" ref="E82:H82" si="29">SUBTOTAL(9,E81:E81)</f>
        <v>150</v>
      </c>
      <c r="F82" s="56">
        <f t="shared" si="29"/>
        <v>0</v>
      </c>
      <c r="G82" s="56">
        <f t="shared" si="29"/>
        <v>0</v>
      </c>
      <c r="H82" s="56">
        <f t="shared" si="29"/>
        <v>150</v>
      </c>
    </row>
    <row r="83" spans="1:8" s="3" customFormat="1" ht="28.5" x14ac:dyDescent="0.25">
      <c r="A83" s="34"/>
      <c r="B83" s="14"/>
      <c r="C83" s="11" t="s">
        <v>55</v>
      </c>
      <c r="D83" s="12" t="s">
        <v>10</v>
      </c>
      <c r="E83" s="53">
        <v>60</v>
      </c>
      <c r="F83" s="53">
        <v>60</v>
      </c>
      <c r="G83" s="53">
        <v>0</v>
      </c>
      <c r="H83" s="53">
        <v>0</v>
      </c>
    </row>
    <row r="84" spans="1:8" s="3" customFormat="1" x14ac:dyDescent="0.25">
      <c r="A84" s="34"/>
      <c r="B84" s="14"/>
      <c r="C84" s="15" t="s">
        <v>11</v>
      </c>
      <c r="D84" s="16"/>
      <c r="E84" s="56">
        <f t="shared" ref="E84:H84" si="30">SUBTOTAL(9,E83:E83)</f>
        <v>60</v>
      </c>
      <c r="F84" s="56">
        <f t="shared" si="30"/>
        <v>60</v>
      </c>
      <c r="G84" s="56">
        <f t="shared" si="30"/>
        <v>0</v>
      </c>
      <c r="H84" s="56">
        <f t="shared" si="30"/>
        <v>0</v>
      </c>
    </row>
    <row r="85" spans="1:8" s="3" customFormat="1" ht="42.75" x14ac:dyDescent="0.25">
      <c r="A85" s="34"/>
      <c r="B85" s="14"/>
      <c r="C85" s="11" t="s">
        <v>56</v>
      </c>
      <c r="D85" s="12" t="s">
        <v>10</v>
      </c>
      <c r="E85" s="53">
        <v>45</v>
      </c>
      <c r="F85" s="53">
        <v>45</v>
      </c>
      <c r="G85" s="53">
        <v>0</v>
      </c>
      <c r="H85" s="53">
        <v>0</v>
      </c>
    </row>
    <row r="86" spans="1:8" s="3" customFormat="1" x14ac:dyDescent="0.25">
      <c r="A86" s="34"/>
      <c r="B86" s="14"/>
      <c r="C86" s="15" t="s">
        <v>11</v>
      </c>
      <c r="D86" s="16"/>
      <c r="E86" s="56">
        <f t="shared" ref="E86:H86" si="31">SUBTOTAL(9,E85:E85)</f>
        <v>45</v>
      </c>
      <c r="F86" s="56">
        <f t="shared" si="31"/>
        <v>45</v>
      </c>
      <c r="G86" s="56">
        <f t="shared" si="31"/>
        <v>0</v>
      </c>
      <c r="H86" s="56">
        <f t="shared" si="31"/>
        <v>0</v>
      </c>
    </row>
    <row r="87" spans="1:8" s="3" customFormat="1" x14ac:dyDescent="0.25">
      <c r="A87" s="34"/>
      <c r="B87" s="14"/>
      <c r="C87" s="23" t="s">
        <v>57</v>
      </c>
      <c r="D87" s="12" t="s">
        <v>10</v>
      </c>
      <c r="E87" s="53">
        <v>48.4</v>
      </c>
      <c r="F87" s="53">
        <v>8.6</v>
      </c>
      <c r="G87" s="53">
        <v>8.5</v>
      </c>
      <c r="H87" s="53">
        <v>39.799999999999997</v>
      </c>
    </row>
    <row r="88" spans="1:8" s="3" customFormat="1" x14ac:dyDescent="0.25">
      <c r="A88" s="34"/>
      <c r="B88" s="14"/>
      <c r="C88" s="24"/>
      <c r="D88" s="12" t="s">
        <v>18</v>
      </c>
      <c r="E88" s="53">
        <v>317.7</v>
      </c>
      <c r="F88" s="53">
        <v>0</v>
      </c>
      <c r="G88" s="53">
        <v>0</v>
      </c>
      <c r="H88" s="53">
        <v>317.7</v>
      </c>
    </row>
    <row r="89" spans="1:8" s="3" customFormat="1" x14ac:dyDescent="0.25">
      <c r="A89" s="34"/>
      <c r="B89" s="14"/>
      <c r="C89" s="15" t="s">
        <v>11</v>
      </c>
      <c r="D89" s="16"/>
      <c r="E89" s="56">
        <f t="shared" ref="E89:H89" si="32">SUBTOTAL(9,E87:E88)</f>
        <v>366.09999999999997</v>
      </c>
      <c r="F89" s="56">
        <f t="shared" si="32"/>
        <v>8.6</v>
      </c>
      <c r="G89" s="56">
        <f t="shared" si="32"/>
        <v>8.5</v>
      </c>
      <c r="H89" s="56">
        <f t="shared" si="32"/>
        <v>357.5</v>
      </c>
    </row>
    <row r="90" spans="1:8" s="3" customFormat="1" x14ac:dyDescent="0.25">
      <c r="A90" s="34"/>
      <c r="B90" s="14"/>
      <c r="C90" s="23" t="s">
        <v>58</v>
      </c>
      <c r="D90" s="12" t="s">
        <v>10</v>
      </c>
      <c r="E90" s="53">
        <v>6</v>
      </c>
      <c r="F90" s="53">
        <v>6</v>
      </c>
      <c r="G90" s="53">
        <v>0</v>
      </c>
      <c r="H90" s="53">
        <v>0</v>
      </c>
    </row>
    <row r="91" spans="1:8" s="3" customFormat="1" x14ac:dyDescent="0.25">
      <c r="A91" s="34"/>
      <c r="B91" s="14"/>
      <c r="C91" s="24"/>
      <c r="D91" s="12" t="s">
        <v>18</v>
      </c>
      <c r="E91" s="53">
        <v>12</v>
      </c>
      <c r="F91" s="53">
        <v>12</v>
      </c>
      <c r="G91" s="53">
        <v>0</v>
      </c>
      <c r="H91" s="53">
        <v>0</v>
      </c>
    </row>
    <row r="92" spans="1:8" s="3" customFormat="1" x14ac:dyDescent="0.25">
      <c r="A92" s="34"/>
      <c r="B92" s="14"/>
      <c r="C92" s="15" t="s">
        <v>11</v>
      </c>
      <c r="D92" s="16"/>
      <c r="E92" s="56">
        <f t="shared" ref="E92:H92" si="33">SUBTOTAL(9,E90:E91)</f>
        <v>18</v>
      </c>
      <c r="F92" s="56">
        <f t="shared" si="33"/>
        <v>18</v>
      </c>
      <c r="G92" s="56">
        <f t="shared" si="33"/>
        <v>0</v>
      </c>
      <c r="H92" s="56">
        <f t="shared" si="33"/>
        <v>0</v>
      </c>
    </row>
    <row r="93" spans="1:8" s="3" customFormat="1" ht="42.75" x14ac:dyDescent="0.25">
      <c r="A93" s="34"/>
      <c r="B93" s="14"/>
      <c r="C93" s="22" t="s">
        <v>59</v>
      </c>
      <c r="D93" s="12" t="s">
        <v>10</v>
      </c>
      <c r="E93" s="53">
        <v>266</v>
      </c>
      <c r="F93" s="53">
        <v>0</v>
      </c>
      <c r="G93" s="53">
        <v>0</v>
      </c>
      <c r="H93" s="53">
        <v>266</v>
      </c>
    </row>
    <row r="94" spans="1:8" s="3" customFormat="1" x14ac:dyDescent="0.25">
      <c r="A94" s="34"/>
      <c r="B94" s="14"/>
      <c r="C94" s="15" t="s">
        <v>11</v>
      </c>
      <c r="D94" s="16"/>
      <c r="E94" s="56">
        <f>SUBTOTAL(9,E93:E93)</f>
        <v>266</v>
      </c>
      <c r="F94" s="56">
        <f>SUBTOTAL(9,F93:F93)</f>
        <v>0</v>
      </c>
      <c r="G94" s="56">
        <f>SUBTOTAL(9,G93:G93)</f>
        <v>0</v>
      </c>
      <c r="H94" s="56">
        <f>SUBTOTAL(9,H93:H93)</f>
        <v>266</v>
      </c>
    </row>
    <row r="95" spans="1:8" s="3" customFormat="1" ht="28.5" x14ac:dyDescent="0.25">
      <c r="A95" s="34"/>
      <c r="B95" s="14"/>
      <c r="C95" s="11" t="s">
        <v>60</v>
      </c>
      <c r="D95" s="12" t="s">
        <v>19</v>
      </c>
      <c r="E95" s="53">
        <v>85</v>
      </c>
      <c r="F95" s="53">
        <v>85</v>
      </c>
      <c r="G95" s="53">
        <v>0</v>
      </c>
      <c r="H95" s="53">
        <v>0</v>
      </c>
    </row>
    <row r="96" spans="1:8" s="3" customFormat="1" x14ac:dyDescent="0.25">
      <c r="A96" s="34"/>
      <c r="B96" s="14"/>
      <c r="C96" s="15" t="s">
        <v>11</v>
      </c>
      <c r="D96" s="16"/>
      <c r="E96" s="56">
        <f t="shared" ref="E96:H96" si="34">SUBTOTAL(9,E95:E95)</f>
        <v>85</v>
      </c>
      <c r="F96" s="56">
        <f t="shared" si="34"/>
        <v>85</v>
      </c>
      <c r="G96" s="56">
        <f t="shared" si="34"/>
        <v>0</v>
      </c>
      <c r="H96" s="56">
        <f t="shared" si="34"/>
        <v>0</v>
      </c>
    </row>
    <row r="97" spans="1:8" s="3" customFormat="1" ht="28.5" x14ac:dyDescent="0.25">
      <c r="A97" s="34"/>
      <c r="B97" s="14"/>
      <c r="C97" s="11" t="s">
        <v>61</v>
      </c>
      <c r="D97" s="12" t="s">
        <v>19</v>
      </c>
      <c r="E97" s="53">
        <v>1.7</v>
      </c>
      <c r="F97" s="53">
        <v>1.7</v>
      </c>
      <c r="G97" s="53">
        <v>0</v>
      </c>
      <c r="H97" s="53">
        <v>0</v>
      </c>
    </row>
    <row r="98" spans="1:8" s="3" customFormat="1" x14ac:dyDescent="0.25">
      <c r="A98" s="34"/>
      <c r="B98" s="14"/>
      <c r="C98" s="15" t="s">
        <v>11</v>
      </c>
      <c r="D98" s="16"/>
      <c r="E98" s="56">
        <f t="shared" ref="E98:H98" si="35">SUBTOTAL(9,E97:E97)</f>
        <v>1.7</v>
      </c>
      <c r="F98" s="56">
        <f t="shared" si="35"/>
        <v>1.7</v>
      </c>
      <c r="G98" s="56">
        <f t="shared" si="35"/>
        <v>0</v>
      </c>
      <c r="H98" s="56">
        <f t="shared" si="35"/>
        <v>0</v>
      </c>
    </row>
    <row r="99" spans="1:8" s="3" customFormat="1" ht="28.5" x14ac:dyDescent="0.25">
      <c r="A99" s="34"/>
      <c r="B99" s="14"/>
      <c r="C99" s="11" t="s">
        <v>62</v>
      </c>
      <c r="D99" s="12" t="s">
        <v>10</v>
      </c>
      <c r="E99" s="53">
        <v>46</v>
      </c>
      <c r="F99" s="53">
        <v>46</v>
      </c>
      <c r="G99" s="53">
        <v>0</v>
      </c>
      <c r="H99" s="53">
        <v>0</v>
      </c>
    </row>
    <row r="100" spans="1:8" s="3" customFormat="1" x14ac:dyDescent="0.25">
      <c r="A100" s="34"/>
      <c r="B100" s="14"/>
      <c r="C100" s="15" t="s">
        <v>11</v>
      </c>
      <c r="D100" s="16"/>
      <c r="E100" s="56">
        <f t="shared" ref="E100:H100" si="36">SUBTOTAL(9,E99:E99)</f>
        <v>46</v>
      </c>
      <c r="F100" s="56">
        <f t="shared" si="36"/>
        <v>46</v>
      </c>
      <c r="G100" s="56">
        <f t="shared" si="36"/>
        <v>0</v>
      </c>
      <c r="H100" s="56">
        <f t="shared" si="36"/>
        <v>0</v>
      </c>
    </row>
    <row r="101" spans="1:8" s="3" customFormat="1" ht="28.5" x14ac:dyDescent="0.25">
      <c r="A101" s="34"/>
      <c r="B101" s="14"/>
      <c r="C101" s="11" t="s">
        <v>63</v>
      </c>
      <c r="D101" s="12" t="s">
        <v>16</v>
      </c>
      <c r="E101" s="53">
        <v>1973.4</v>
      </c>
      <c r="F101" s="53">
        <v>1973.4</v>
      </c>
      <c r="G101" s="53">
        <v>0</v>
      </c>
      <c r="H101" s="53">
        <v>0</v>
      </c>
    </row>
    <row r="102" spans="1:8" s="3" customFormat="1" x14ac:dyDescent="0.25">
      <c r="A102" s="34"/>
      <c r="B102" s="14"/>
      <c r="C102" s="15" t="s">
        <v>11</v>
      </c>
      <c r="D102" s="16"/>
      <c r="E102" s="56">
        <f t="shared" ref="E102:H102" si="37">SUBTOTAL(9,E101:E101)</f>
        <v>1973.4</v>
      </c>
      <c r="F102" s="56">
        <f t="shared" si="37"/>
        <v>1973.4</v>
      </c>
      <c r="G102" s="56">
        <f t="shared" si="37"/>
        <v>0</v>
      </c>
      <c r="H102" s="56">
        <f t="shared" si="37"/>
        <v>0</v>
      </c>
    </row>
    <row r="103" spans="1:8" s="3" customFormat="1" ht="28.5" x14ac:dyDescent="0.25">
      <c r="A103" s="34"/>
      <c r="B103" s="14"/>
      <c r="C103" s="11" t="s">
        <v>64</v>
      </c>
      <c r="D103" s="12" t="s">
        <v>10</v>
      </c>
      <c r="E103" s="53">
        <v>15</v>
      </c>
      <c r="F103" s="53">
        <v>0</v>
      </c>
      <c r="G103" s="53">
        <v>0</v>
      </c>
      <c r="H103" s="53">
        <v>15</v>
      </c>
    </row>
    <row r="104" spans="1:8" s="3" customFormat="1" x14ac:dyDescent="0.25">
      <c r="A104" s="34"/>
      <c r="B104" s="14"/>
      <c r="C104" s="15" t="s">
        <v>11</v>
      </c>
      <c r="D104" s="16"/>
      <c r="E104" s="56">
        <f t="shared" ref="E104:H104" si="38">SUBTOTAL(9,E103:E103)</f>
        <v>15</v>
      </c>
      <c r="F104" s="56">
        <f t="shared" si="38"/>
        <v>0</v>
      </c>
      <c r="G104" s="56">
        <f t="shared" si="38"/>
        <v>0</v>
      </c>
      <c r="H104" s="56">
        <f t="shared" si="38"/>
        <v>15</v>
      </c>
    </row>
    <row r="105" spans="1:8" s="3" customFormat="1" ht="42.75" x14ac:dyDescent="0.25">
      <c r="A105" s="34"/>
      <c r="B105" s="14"/>
      <c r="C105" s="11" t="s">
        <v>65</v>
      </c>
      <c r="D105" s="12" t="s">
        <v>19</v>
      </c>
      <c r="E105" s="53">
        <v>63</v>
      </c>
      <c r="F105" s="53">
        <v>63</v>
      </c>
      <c r="G105" s="53">
        <v>0</v>
      </c>
      <c r="H105" s="53">
        <v>0</v>
      </c>
    </row>
    <row r="106" spans="1:8" s="3" customFormat="1" x14ac:dyDescent="0.25">
      <c r="A106" s="34"/>
      <c r="B106" s="14"/>
      <c r="C106" s="15" t="s">
        <v>11</v>
      </c>
      <c r="D106" s="16"/>
      <c r="E106" s="56">
        <f t="shared" ref="E106:H106" si="39">SUBTOTAL(9,E105:E105)</f>
        <v>63</v>
      </c>
      <c r="F106" s="56">
        <f t="shared" si="39"/>
        <v>63</v>
      </c>
      <c r="G106" s="56">
        <f t="shared" si="39"/>
        <v>0</v>
      </c>
      <c r="H106" s="56">
        <f t="shared" si="39"/>
        <v>0</v>
      </c>
    </row>
    <row r="107" spans="1:8" s="3" customFormat="1" ht="57" x14ac:dyDescent="0.25">
      <c r="A107" s="34"/>
      <c r="B107" s="14"/>
      <c r="C107" s="11" t="s">
        <v>66</v>
      </c>
      <c r="D107" s="12" t="s">
        <v>19</v>
      </c>
      <c r="E107" s="53">
        <v>159</v>
      </c>
      <c r="F107" s="53">
        <v>159</v>
      </c>
      <c r="G107" s="53">
        <v>0</v>
      </c>
      <c r="H107" s="53">
        <v>0</v>
      </c>
    </row>
    <row r="108" spans="1:8" s="3" customFormat="1" x14ac:dyDescent="0.25">
      <c r="A108" s="34"/>
      <c r="B108" s="14"/>
      <c r="C108" s="15" t="s">
        <v>11</v>
      </c>
      <c r="D108" s="16"/>
      <c r="E108" s="56">
        <f t="shared" ref="E108:H108" si="40">SUBTOTAL(9,E107:E107)</f>
        <v>159</v>
      </c>
      <c r="F108" s="56">
        <f t="shared" si="40"/>
        <v>159</v>
      </c>
      <c r="G108" s="56">
        <f t="shared" si="40"/>
        <v>0</v>
      </c>
      <c r="H108" s="56">
        <f t="shared" si="40"/>
        <v>0</v>
      </c>
    </row>
    <row r="109" spans="1:8" s="3" customFormat="1" ht="42.75" x14ac:dyDescent="0.25">
      <c r="A109" s="34"/>
      <c r="B109" s="14"/>
      <c r="C109" s="11" t="s">
        <v>67</v>
      </c>
      <c r="D109" s="12" t="s">
        <v>19</v>
      </c>
      <c r="E109" s="53">
        <v>62.2</v>
      </c>
      <c r="F109" s="53">
        <v>62.2</v>
      </c>
      <c r="G109" s="53">
        <v>0</v>
      </c>
      <c r="H109" s="53">
        <v>0</v>
      </c>
    </row>
    <row r="110" spans="1:8" s="3" customFormat="1" x14ac:dyDescent="0.25">
      <c r="A110" s="34"/>
      <c r="B110" s="14"/>
      <c r="C110" s="15" t="s">
        <v>11</v>
      </c>
      <c r="D110" s="16"/>
      <c r="E110" s="56">
        <f t="shared" ref="E110:H110" si="41">SUBTOTAL(9,E109:E109)</f>
        <v>62.2</v>
      </c>
      <c r="F110" s="56">
        <f t="shared" si="41"/>
        <v>62.2</v>
      </c>
      <c r="G110" s="56">
        <f t="shared" si="41"/>
        <v>0</v>
      </c>
      <c r="H110" s="56">
        <f t="shared" si="41"/>
        <v>0</v>
      </c>
    </row>
    <row r="111" spans="1:8" s="3" customFormat="1" ht="28.5" x14ac:dyDescent="0.25">
      <c r="A111" s="34"/>
      <c r="B111" s="14"/>
      <c r="C111" s="11" t="s">
        <v>68</v>
      </c>
      <c r="D111" s="12" t="s">
        <v>10</v>
      </c>
      <c r="E111" s="53">
        <v>93</v>
      </c>
      <c r="F111" s="53">
        <v>93</v>
      </c>
      <c r="G111" s="53">
        <v>0</v>
      </c>
      <c r="H111" s="53">
        <v>0</v>
      </c>
    </row>
    <row r="112" spans="1:8" s="3" customFormat="1" x14ac:dyDescent="0.25">
      <c r="A112" s="34"/>
      <c r="B112" s="14"/>
      <c r="C112" s="15" t="s">
        <v>11</v>
      </c>
      <c r="D112" s="16"/>
      <c r="E112" s="56">
        <f t="shared" ref="E112:H112" si="42">SUBTOTAL(9,E111:E111)</f>
        <v>93</v>
      </c>
      <c r="F112" s="56">
        <f t="shared" si="42"/>
        <v>93</v>
      </c>
      <c r="G112" s="56">
        <f t="shared" si="42"/>
        <v>0</v>
      </c>
      <c r="H112" s="56">
        <f t="shared" si="42"/>
        <v>0</v>
      </c>
    </row>
    <row r="113" spans="1:8" s="3" customFormat="1" x14ac:dyDescent="0.25">
      <c r="A113" s="34"/>
      <c r="B113" s="14"/>
      <c r="C113" s="23" t="s">
        <v>69</v>
      </c>
      <c r="D113" s="12" t="s">
        <v>10</v>
      </c>
      <c r="E113" s="53">
        <v>39</v>
      </c>
      <c r="F113" s="53">
        <v>0</v>
      </c>
      <c r="G113" s="53">
        <v>0</v>
      </c>
      <c r="H113" s="53">
        <v>39</v>
      </c>
    </row>
    <row r="114" spans="1:8" s="3" customFormat="1" x14ac:dyDescent="0.25">
      <c r="A114" s="34"/>
      <c r="B114" s="14"/>
      <c r="C114" s="24"/>
      <c r="D114" s="12" t="s">
        <v>18</v>
      </c>
      <c r="E114" s="53">
        <v>275.10000000000002</v>
      </c>
      <c r="F114" s="53">
        <v>15.1</v>
      </c>
      <c r="G114" s="53">
        <v>14.9</v>
      </c>
      <c r="H114" s="53">
        <v>260</v>
      </c>
    </row>
    <row r="115" spans="1:8" s="3" customFormat="1" x14ac:dyDescent="0.25">
      <c r="A115" s="34"/>
      <c r="B115" s="14"/>
      <c r="C115" s="15" t="s">
        <v>11</v>
      </c>
      <c r="D115" s="16"/>
      <c r="E115" s="56">
        <f t="shared" ref="E115:H115" si="43">SUBTOTAL(9,E113:E114)</f>
        <v>314.10000000000002</v>
      </c>
      <c r="F115" s="56">
        <f t="shared" si="43"/>
        <v>15.1</v>
      </c>
      <c r="G115" s="56">
        <f t="shared" si="43"/>
        <v>14.9</v>
      </c>
      <c r="H115" s="56">
        <f t="shared" si="43"/>
        <v>299</v>
      </c>
    </row>
    <row r="116" spans="1:8" s="3" customFormat="1" ht="42.75" x14ac:dyDescent="0.25">
      <c r="A116" s="34"/>
      <c r="B116" s="14"/>
      <c r="C116" s="11" t="s">
        <v>70</v>
      </c>
      <c r="D116" s="12" t="s">
        <v>10</v>
      </c>
      <c r="E116" s="53">
        <v>125</v>
      </c>
      <c r="F116" s="53">
        <v>125</v>
      </c>
      <c r="G116" s="53">
        <v>0</v>
      </c>
      <c r="H116" s="53">
        <v>0</v>
      </c>
    </row>
    <row r="117" spans="1:8" s="3" customFormat="1" x14ac:dyDescent="0.25">
      <c r="A117" s="34"/>
      <c r="B117" s="14"/>
      <c r="C117" s="15" t="s">
        <v>11</v>
      </c>
      <c r="D117" s="16"/>
      <c r="E117" s="56">
        <f t="shared" ref="E117:H117" si="44">SUBTOTAL(9,E116:E116)</f>
        <v>125</v>
      </c>
      <c r="F117" s="56">
        <f t="shared" si="44"/>
        <v>125</v>
      </c>
      <c r="G117" s="56">
        <f t="shared" si="44"/>
        <v>0</v>
      </c>
      <c r="H117" s="56">
        <f t="shared" si="44"/>
        <v>0</v>
      </c>
    </row>
    <row r="118" spans="1:8" s="3" customFormat="1" ht="28.5" x14ac:dyDescent="0.25">
      <c r="A118" s="34"/>
      <c r="B118" s="14"/>
      <c r="C118" s="11" t="s">
        <v>71</v>
      </c>
      <c r="D118" s="12" t="s">
        <v>10</v>
      </c>
      <c r="E118" s="53">
        <v>59</v>
      </c>
      <c r="F118" s="53">
        <v>59</v>
      </c>
      <c r="G118" s="53">
        <v>0</v>
      </c>
      <c r="H118" s="53">
        <v>0</v>
      </c>
    </row>
    <row r="119" spans="1:8" s="3" customFormat="1" x14ac:dyDescent="0.25">
      <c r="A119" s="34"/>
      <c r="B119" s="14"/>
      <c r="C119" s="15" t="s">
        <v>11</v>
      </c>
      <c r="D119" s="16"/>
      <c r="E119" s="56">
        <f t="shared" ref="E119:H119" si="45">SUBTOTAL(9,E118:E118)</f>
        <v>59</v>
      </c>
      <c r="F119" s="56">
        <f t="shared" si="45"/>
        <v>59</v>
      </c>
      <c r="G119" s="56">
        <f t="shared" si="45"/>
        <v>0</v>
      </c>
      <c r="H119" s="56">
        <f t="shared" si="45"/>
        <v>0</v>
      </c>
    </row>
    <row r="120" spans="1:8" s="3" customFormat="1" ht="28.5" x14ac:dyDescent="0.25">
      <c r="A120" s="34"/>
      <c r="B120" s="14"/>
      <c r="C120" s="11" t="s">
        <v>72</v>
      </c>
      <c r="D120" s="12" t="s">
        <v>10</v>
      </c>
      <c r="E120" s="53">
        <v>35</v>
      </c>
      <c r="F120" s="53">
        <v>35</v>
      </c>
      <c r="G120" s="53">
        <v>0</v>
      </c>
      <c r="H120" s="53">
        <v>0</v>
      </c>
    </row>
    <row r="121" spans="1:8" s="3" customFormat="1" x14ac:dyDescent="0.25">
      <c r="A121" s="34"/>
      <c r="B121" s="14"/>
      <c r="C121" s="15" t="s">
        <v>11</v>
      </c>
      <c r="D121" s="16"/>
      <c r="E121" s="56">
        <f t="shared" ref="E121:H121" si="46">SUBTOTAL(9,E120:E120)</f>
        <v>35</v>
      </c>
      <c r="F121" s="56">
        <f t="shared" si="46"/>
        <v>35</v>
      </c>
      <c r="G121" s="56">
        <f t="shared" si="46"/>
        <v>0</v>
      </c>
      <c r="H121" s="56">
        <f t="shared" si="46"/>
        <v>0</v>
      </c>
    </row>
    <row r="122" spans="1:8" s="3" customFormat="1" ht="28.5" x14ac:dyDescent="0.25">
      <c r="A122" s="34"/>
      <c r="B122" s="14"/>
      <c r="C122" s="11" t="s">
        <v>73</v>
      </c>
      <c r="D122" s="12" t="s">
        <v>10</v>
      </c>
      <c r="E122" s="53">
        <v>80</v>
      </c>
      <c r="F122" s="53">
        <v>80</v>
      </c>
      <c r="G122" s="53">
        <v>0</v>
      </c>
      <c r="H122" s="53">
        <v>0</v>
      </c>
    </row>
    <row r="123" spans="1:8" s="3" customFormat="1" x14ac:dyDescent="0.25">
      <c r="A123" s="34"/>
      <c r="B123" s="14"/>
      <c r="C123" s="15" t="s">
        <v>11</v>
      </c>
      <c r="D123" s="16"/>
      <c r="E123" s="56">
        <f t="shared" ref="E123:H123" si="47">SUBTOTAL(9,E122:E122)</f>
        <v>80</v>
      </c>
      <c r="F123" s="56">
        <f t="shared" si="47"/>
        <v>80</v>
      </c>
      <c r="G123" s="56">
        <f t="shared" si="47"/>
        <v>0</v>
      </c>
      <c r="H123" s="56">
        <f t="shared" si="47"/>
        <v>0</v>
      </c>
    </row>
    <row r="124" spans="1:8" s="3" customFormat="1" x14ac:dyDescent="0.25">
      <c r="A124" s="34"/>
      <c r="B124" s="14"/>
      <c r="C124" s="23" t="s">
        <v>74</v>
      </c>
      <c r="D124" s="12" t="s">
        <v>10</v>
      </c>
      <c r="E124" s="53">
        <v>37.299999999999997</v>
      </c>
      <c r="F124" s="53">
        <v>2.5</v>
      </c>
      <c r="G124" s="53">
        <v>0</v>
      </c>
      <c r="H124" s="53">
        <v>34.799999999999997</v>
      </c>
    </row>
    <row r="125" spans="1:8" s="3" customFormat="1" x14ac:dyDescent="0.25">
      <c r="A125" s="34"/>
      <c r="B125" s="14"/>
      <c r="C125" s="24"/>
      <c r="D125" s="12" t="s">
        <v>18</v>
      </c>
      <c r="E125" s="53">
        <v>266.3</v>
      </c>
      <c r="F125" s="53">
        <v>0</v>
      </c>
      <c r="G125" s="53">
        <v>0</v>
      </c>
      <c r="H125" s="53">
        <v>266.3</v>
      </c>
    </row>
    <row r="126" spans="1:8" s="3" customFormat="1" x14ac:dyDescent="0.25">
      <c r="A126" s="34"/>
      <c r="B126" s="14"/>
      <c r="C126" s="15" t="s">
        <v>11</v>
      </c>
      <c r="D126" s="16"/>
      <c r="E126" s="56">
        <f t="shared" ref="E126:H126" si="48">SUBTOTAL(9,E124:E125)</f>
        <v>303.60000000000002</v>
      </c>
      <c r="F126" s="56">
        <f t="shared" si="48"/>
        <v>2.5</v>
      </c>
      <c r="G126" s="56">
        <f t="shared" si="48"/>
        <v>0</v>
      </c>
      <c r="H126" s="56">
        <f t="shared" si="48"/>
        <v>301.10000000000002</v>
      </c>
    </row>
    <row r="127" spans="1:8" s="3" customFormat="1" ht="57" x14ac:dyDescent="0.25">
      <c r="A127" s="34"/>
      <c r="B127" s="14"/>
      <c r="C127" s="11" t="s">
        <v>75</v>
      </c>
      <c r="D127" s="12" t="s">
        <v>10</v>
      </c>
      <c r="E127" s="53">
        <v>2</v>
      </c>
      <c r="F127" s="53">
        <v>2</v>
      </c>
      <c r="G127" s="53">
        <v>0</v>
      </c>
      <c r="H127" s="53">
        <v>0</v>
      </c>
    </row>
    <row r="128" spans="1:8" s="3" customFormat="1" x14ac:dyDescent="0.25">
      <c r="A128" s="34"/>
      <c r="B128" s="14"/>
      <c r="C128" s="15" t="s">
        <v>11</v>
      </c>
      <c r="D128" s="16"/>
      <c r="E128" s="56">
        <f t="shared" ref="E128:H128" si="49">SUBTOTAL(9,E127:E127)</f>
        <v>2</v>
      </c>
      <c r="F128" s="56">
        <f t="shared" si="49"/>
        <v>2</v>
      </c>
      <c r="G128" s="56">
        <f t="shared" si="49"/>
        <v>0</v>
      </c>
      <c r="H128" s="56">
        <f t="shared" si="49"/>
        <v>0</v>
      </c>
    </row>
    <row r="129" spans="1:8" s="3" customFormat="1" ht="28.5" x14ac:dyDescent="0.25">
      <c r="A129" s="34"/>
      <c r="B129" s="14"/>
      <c r="C129" s="11" t="s">
        <v>76</v>
      </c>
      <c r="D129" s="12" t="s">
        <v>10</v>
      </c>
      <c r="E129" s="53">
        <v>55</v>
      </c>
      <c r="F129" s="53">
        <v>55</v>
      </c>
      <c r="G129" s="53">
        <v>0</v>
      </c>
      <c r="H129" s="53">
        <v>0</v>
      </c>
    </row>
    <row r="130" spans="1:8" s="3" customFormat="1" x14ac:dyDescent="0.25">
      <c r="A130" s="34"/>
      <c r="B130" s="14"/>
      <c r="C130" s="15" t="s">
        <v>11</v>
      </c>
      <c r="D130" s="16"/>
      <c r="E130" s="56">
        <f t="shared" ref="E130:H130" si="50">SUBTOTAL(9,E129:E129)</f>
        <v>55</v>
      </c>
      <c r="F130" s="56">
        <f t="shared" si="50"/>
        <v>55</v>
      </c>
      <c r="G130" s="56">
        <f t="shared" si="50"/>
        <v>0</v>
      </c>
      <c r="H130" s="56">
        <f t="shared" si="50"/>
        <v>0</v>
      </c>
    </row>
    <row r="131" spans="1:8" s="3" customFormat="1" x14ac:dyDescent="0.25">
      <c r="A131" s="34"/>
      <c r="B131" s="14"/>
      <c r="C131" s="23" t="s">
        <v>77</v>
      </c>
      <c r="D131" s="12" t="s">
        <v>10</v>
      </c>
      <c r="E131" s="53">
        <v>7</v>
      </c>
      <c r="F131" s="53">
        <v>7</v>
      </c>
      <c r="G131" s="53">
        <v>0</v>
      </c>
      <c r="H131" s="53">
        <v>0</v>
      </c>
    </row>
    <row r="132" spans="1:8" s="3" customFormat="1" x14ac:dyDescent="0.25">
      <c r="A132" s="34"/>
      <c r="B132" s="14"/>
      <c r="C132" s="24"/>
      <c r="D132" s="12" t="s">
        <v>17</v>
      </c>
      <c r="E132" s="53">
        <v>269.10000000000002</v>
      </c>
      <c r="F132" s="53">
        <v>269.10000000000002</v>
      </c>
      <c r="G132" s="53">
        <v>239.4</v>
      </c>
      <c r="H132" s="53">
        <v>0</v>
      </c>
    </row>
    <row r="133" spans="1:8" s="3" customFormat="1" x14ac:dyDescent="0.25">
      <c r="A133" s="34"/>
      <c r="B133" s="14"/>
      <c r="C133" s="15" t="s">
        <v>11</v>
      </c>
      <c r="D133" s="16"/>
      <c r="E133" s="56">
        <f t="shared" ref="E133:H133" si="51">SUBTOTAL(9,E131:E132)</f>
        <v>276.10000000000002</v>
      </c>
      <c r="F133" s="56">
        <f t="shared" si="51"/>
        <v>276.10000000000002</v>
      </c>
      <c r="G133" s="56">
        <f t="shared" si="51"/>
        <v>239.4</v>
      </c>
      <c r="H133" s="56">
        <f t="shared" si="51"/>
        <v>0</v>
      </c>
    </row>
    <row r="134" spans="1:8" s="3" customFormat="1" ht="42.75" x14ac:dyDescent="0.25">
      <c r="A134" s="34"/>
      <c r="B134" s="14"/>
      <c r="C134" s="11" t="s">
        <v>78</v>
      </c>
      <c r="D134" s="12" t="s">
        <v>17</v>
      </c>
      <c r="E134" s="53">
        <v>204.4</v>
      </c>
      <c r="F134" s="53">
        <v>204.4</v>
      </c>
      <c r="G134" s="53">
        <v>0</v>
      </c>
      <c r="H134" s="53">
        <v>0</v>
      </c>
    </row>
    <row r="135" spans="1:8" s="3" customFormat="1" x14ac:dyDescent="0.25">
      <c r="A135" s="34"/>
      <c r="B135" s="14"/>
      <c r="C135" s="15" t="s">
        <v>11</v>
      </c>
      <c r="D135" s="16"/>
      <c r="E135" s="56">
        <f t="shared" ref="E135:H135" si="52">SUBTOTAL(9,E134:E134)</f>
        <v>204.4</v>
      </c>
      <c r="F135" s="56">
        <f t="shared" si="52"/>
        <v>204.4</v>
      </c>
      <c r="G135" s="56">
        <f t="shared" si="52"/>
        <v>0</v>
      </c>
      <c r="H135" s="56">
        <f t="shared" si="52"/>
        <v>0</v>
      </c>
    </row>
    <row r="136" spans="1:8" s="3" customFormat="1" ht="28.5" x14ac:dyDescent="0.25">
      <c r="A136" s="34"/>
      <c r="B136" s="14"/>
      <c r="C136" s="11" t="s">
        <v>79</v>
      </c>
      <c r="D136" s="12" t="s">
        <v>10</v>
      </c>
      <c r="E136" s="53">
        <v>7.5</v>
      </c>
      <c r="F136" s="53">
        <v>7.5</v>
      </c>
      <c r="G136" s="53">
        <v>0</v>
      </c>
      <c r="H136" s="53">
        <v>0</v>
      </c>
    </row>
    <row r="137" spans="1:8" s="3" customFormat="1" x14ac:dyDescent="0.25">
      <c r="A137" s="34"/>
      <c r="B137" s="14"/>
      <c r="C137" s="15" t="s">
        <v>11</v>
      </c>
      <c r="D137" s="16"/>
      <c r="E137" s="56">
        <f t="shared" ref="E137:H137" si="53">SUBTOTAL(9,E136:E136)</f>
        <v>7.5</v>
      </c>
      <c r="F137" s="56">
        <f t="shared" si="53"/>
        <v>7.5</v>
      </c>
      <c r="G137" s="56">
        <f t="shared" si="53"/>
        <v>0</v>
      </c>
      <c r="H137" s="56">
        <f t="shared" si="53"/>
        <v>0</v>
      </c>
    </row>
    <row r="138" spans="1:8" s="3" customFormat="1" ht="42.75" x14ac:dyDescent="0.25">
      <c r="A138" s="34"/>
      <c r="B138" s="14"/>
      <c r="C138" s="11" t="s">
        <v>80</v>
      </c>
      <c r="D138" s="12" t="s">
        <v>10</v>
      </c>
      <c r="E138" s="53">
        <v>60</v>
      </c>
      <c r="F138" s="53">
        <v>60</v>
      </c>
      <c r="G138" s="53">
        <v>0</v>
      </c>
      <c r="H138" s="53">
        <v>0</v>
      </c>
    </row>
    <row r="139" spans="1:8" s="3" customFormat="1" x14ac:dyDescent="0.25">
      <c r="A139" s="34"/>
      <c r="B139" s="14"/>
      <c r="C139" s="15" t="s">
        <v>11</v>
      </c>
      <c r="D139" s="16"/>
      <c r="E139" s="56">
        <f t="shared" ref="E139:H139" si="54">SUBTOTAL(9,E138:E138)</f>
        <v>60</v>
      </c>
      <c r="F139" s="56">
        <f t="shared" si="54"/>
        <v>60</v>
      </c>
      <c r="G139" s="56">
        <f t="shared" si="54"/>
        <v>0</v>
      </c>
      <c r="H139" s="56">
        <f t="shared" si="54"/>
        <v>0</v>
      </c>
    </row>
    <row r="140" spans="1:8" s="3" customFormat="1" ht="28.5" x14ac:dyDescent="0.25">
      <c r="A140" s="34"/>
      <c r="B140" s="14"/>
      <c r="C140" s="11" t="s">
        <v>81</v>
      </c>
      <c r="D140" s="12" t="s">
        <v>10</v>
      </c>
      <c r="E140" s="53">
        <v>55</v>
      </c>
      <c r="F140" s="53">
        <v>55</v>
      </c>
      <c r="G140" s="53">
        <v>0</v>
      </c>
      <c r="H140" s="53">
        <v>0</v>
      </c>
    </row>
    <row r="141" spans="1:8" s="3" customFormat="1" x14ac:dyDescent="0.25">
      <c r="A141" s="34"/>
      <c r="B141" s="14"/>
      <c r="C141" s="15" t="s">
        <v>11</v>
      </c>
      <c r="D141" s="16"/>
      <c r="E141" s="56">
        <f t="shared" ref="E141:H141" si="55">SUBTOTAL(9,E140:E140)</f>
        <v>55</v>
      </c>
      <c r="F141" s="56">
        <f t="shared" si="55"/>
        <v>55</v>
      </c>
      <c r="G141" s="56">
        <f t="shared" si="55"/>
        <v>0</v>
      </c>
      <c r="H141" s="56">
        <f t="shared" si="55"/>
        <v>0</v>
      </c>
    </row>
    <row r="142" spans="1:8" s="3" customFormat="1" x14ac:dyDescent="0.25">
      <c r="A142" s="34"/>
      <c r="B142" s="14"/>
      <c r="C142" s="23" t="s">
        <v>82</v>
      </c>
      <c r="D142" s="12" t="s">
        <v>10</v>
      </c>
      <c r="E142" s="53">
        <v>165</v>
      </c>
      <c r="F142" s="53">
        <v>0</v>
      </c>
      <c r="G142" s="53">
        <v>0</v>
      </c>
      <c r="H142" s="53">
        <v>165</v>
      </c>
    </row>
    <row r="143" spans="1:8" s="3" customFormat="1" x14ac:dyDescent="0.25">
      <c r="A143" s="34"/>
      <c r="B143" s="14"/>
      <c r="C143" s="24"/>
      <c r="D143" s="12" t="s">
        <v>18</v>
      </c>
      <c r="E143" s="53">
        <v>150</v>
      </c>
      <c r="F143" s="53">
        <v>0</v>
      </c>
      <c r="G143" s="53">
        <v>0</v>
      </c>
      <c r="H143" s="53">
        <v>150</v>
      </c>
    </row>
    <row r="144" spans="1:8" s="3" customFormat="1" x14ac:dyDescent="0.25">
      <c r="A144" s="34"/>
      <c r="B144" s="14"/>
      <c r="C144" s="15" t="s">
        <v>11</v>
      </c>
      <c r="D144" s="16"/>
      <c r="E144" s="56">
        <f t="shared" ref="E144:H144" si="56">SUBTOTAL(9,E142:E143)</f>
        <v>315</v>
      </c>
      <c r="F144" s="56">
        <f t="shared" si="56"/>
        <v>0</v>
      </c>
      <c r="G144" s="56">
        <f t="shared" si="56"/>
        <v>0</v>
      </c>
      <c r="H144" s="56">
        <f t="shared" si="56"/>
        <v>315</v>
      </c>
    </row>
    <row r="145" spans="1:8" s="3" customFormat="1" x14ac:dyDescent="0.25">
      <c r="A145" s="34"/>
      <c r="B145" s="14"/>
      <c r="C145" s="23" t="s">
        <v>83</v>
      </c>
      <c r="D145" s="12" t="s">
        <v>14</v>
      </c>
      <c r="E145" s="53">
        <v>500</v>
      </c>
      <c r="F145" s="53">
        <v>0</v>
      </c>
      <c r="G145" s="53">
        <v>0</v>
      </c>
      <c r="H145" s="53">
        <v>500</v>
      </c>
    </row>
    <row r="146" spans="1:8" s="3" customFormat="1" x14ac:dyDescent="0.25">
      <c r="A146" s="34"/>
      <c r="B146" s="14"/>
      <c r="C146" s="25"/>
      <c r="D146" s="12" t="s">
        <v>10</v>
      </c>
      <c r="E146" s="53">
        <v>728.7</v>
      </c>
      <c r="F146" s="53">
        <v>568.4</v>
      </c>
      <c r="G146" s="53">
        <v>0</v>
      </c>
      <c r="H146" s="53">
        <v>160.30000000000001</v>
      </c>
    </row>
    <row r="147" spans="1:8" s="3" customFormat="1" x14ac:dyDescent="0.25">
      <c r="A147" s="34"/>
      <c r="B147" s="14"/>
      <c r="C147" s="25"/>
      <c r="D147" s="12" t="s">
        <v>15</v>
      </c>
      <c r="E147" s="53">
        <v>212.2</v>
      </c>
      <c r="F147" s="53">
        <v>0</v>
      </c>
      <c r="G147" s="53">
        <v>0</v>
      </c>
      <c r="H147" s="53">
        <v>212.2</v>
      </c>
    </row>
    <row r="148" spans="1:8" s="3" customFormat="1" x14ac:dyDescent="0.25">
      <c r="A148" s="34"/>
      <c r="B148" s="14"/>
      <c r="C148" s="24"/>
      <c r="D148" s="12" t="s">
        <v>22</v>
      </c>
      <c r="E148" s="53">
        <v>2920</v>
      </c>
      <c r="F148" s="53">
        <v>0</v>
      </c>
      <c r="G148" s="53">
        <v>0</v>
      </c>
      <c r="H148" s="53">
        <v>2920</v>
      </c>
    </row>
    <row r="149" spans="1:8" s="3" customFormat="1" x14ac:dyDescent="0.25">
      <c r="A149" s="34"/>
      <c r="B149" s="14"/>
      <c r="C149" s="15" t="s">
        <v>11</v>
      </c>
      <c r="D149" s="16"/>
      <c r="E149" s="56">
        <f t="shared" ref="E149:H149" si="57">SUBTOTAL(9,E145:E148)</f>
        <v>4360.8999999999996</v>
      </c>
      <c r="F149" s="56">
        <f t="shared" si="57"/>
        <v>568.4</v>
      </c>
      <c r="G149" s="56">
        <f t="shared" si="57"/>
        <v>0</v>
      </c>
      <c r="H149" s="56">
        <f t="shared" si="57"/>
        <v>3792.5</v>
      </c>
    </row>
    <row r="150" spans="1:8" s="3" customFormat="1" ht="42.75" x14ac:dyDescent="0.25">
      <c r="A150" s="34"/>
      <c r="B150" s="14"/>
      <c r="C150" s="11" t="s">
        <v>84</v>
      </c>
      <c r="D150" s="12" t="s">
        <v>10</v>
      </c>
      <c r="E150" s="53">
        <v>76.5</v>
      </c>
      <c r="F150" s="53">
        <v>24</v>
      </c>
      <c r="G150" s="53">
        <v>0</v>
      </c>
      <c r="H150" s="53">
        <v>52.5</v>
      </c>
    </row>
    <row r="151" spans="1:8" s="3" customFormat="1" x14ac:dyDescent="0.25">
      <c r="A151" s="34"/>
      <c r="B151" s="14"/>
      <c r="C151" s="15" t="s">
        <v>11</v>
      </c>
      <c r="D151" s="16"/>
      <c r="E151" s="56">
        <f t="shared" ref="E151:H151" si="58">SUBTOTAL(9,E150:E150)</f>
        <v>76.5</v>
      </c>
      <c r="F151" s="56">
        <f t="shared" si="58"/>
        <v>24</v>
      </c>
      <c r="G151" s="56">
        <f t="shared" si="58"/>
        <v>0</v>
      </c>
      <c r="H151" s="56">
        <f t="shared" si="58"/>
        <v>52.5</v>
      </c>
    </row>
    <row r="152" spans="1:8" s="3" customFormat="1" ht="42.75" x14ac:dyDescent="0.25">
      <c r="A152" s="34"/>
      <c r="B152" s="14"/>
      <c r="C152" s="11" t="s">
        <v>85</v>
      </c>
      <c r="D152" s="12" t="s">
        <v>10</v>
      </c>
      <c r="E152" s="53">
        <v>851.6</v>
      </c>
      <c r="F152" s="53">
        <v>851.6</v>
      </c>
      <c r="G152" s="53">
        <v>0</v>
      </c>
      <c r="H152" s="53">
        <v>0</v>
      </c>
    </row>
    <row r="153" spans="1:8" s="3" customFormat="1" x14ac:dyDescent="0.25">
      <c r="A153" s="34"/>
      <c r="B153" s="14"/>
      <c r="C153" s="15" t="s">
        <v>11</v>
      </c>
      <c r="D153" s="16"/>
      <c r="E153" s="56">
        <f t="shared" ref="E153:H153" si="59">SUBTOTAL(9,E152:E152)</f>
        <v>851.6</v>
      </c>
      <c r="F153" s="56">
        <f t="shared" si="59"/>
        <v>851.6</v>
      </c>
      <c r="G153" s="56">
        <f t="shared" si="59"/>
        <v>0</v>
      </c>
      <c r="H153" s="56">
        <f t="shared" si="59"/>
        <v>0</v>
      </c>
    </row>
    <row r="154" spans="1:8" s="3" customFormat="1" ht="28.5" x14ac:dyDescent="0.25">
      <c r="A154" s="34"/>
      <c r="B154" s="14"/>
      <c r="C154" s="11" t="s">
        <v>86</v>
      </c>
      <c r="D154" s="12" t="s">
        <v>10</v>
      </c>
      <c r="E154" s="53">
        <v>128.9</v>
      </c>
      <c r="F154" s="53">
        <v>128.9</v>
      </c>
      <c r="G154" s="53">
        <v>0</v>
      </c>
      <c r="H154" s="53">
        <v>0</v>
      </c>
    </row>
    <row r="155" spans="1:8" s="3" customFormat="1" x14ac:dyDescent="0.25">
      <c r="A155" s="34"/>
      <c r="B155" s="14"/>
      <c r="C155" s="15" t="s">
        <v>11</v>
      </c>
      <c r="D155" s="16"/>
      <c r="E155" s="56">
        <f t="shared" ref="E155:H155" si="60">SUBTOTAL(9,E154:E154)</f>
        <v>128.9</v>
      </c>
      <c r="F155" s="56">
        <f t="shared" si="60"/>
        <v>128.9</v>
      </c>
      <c r="G155" s="56">
        <f t="shared" si="60"/>
        <v>0</v>
      </c>
      <c r="H155" s="56">
        <f t="shared" si="60"/>
        <v>0</v>
      </c>
    </row>
    <row r="156" spans="1:8" s="3" customFormat="1" x14ac:dyDescent="0.25">
      <c r="A156" s="34"/>
      <c r="B156" s="14"/>
      <c r="C156" s="23" t="s">
        <v>87</v>
      </c>
      <c r="D156" s="12" t="s">
        <v>10</v>
      </c>
      <c r="E156" s="53">
        <v>77</v>
      </c>
      <c r="F156" s="53">
        <v>77</v>
      </c>
      <c r="G156" s="53">
        <v>0</v>
      </c>
      <c r="H156" s="53">
        <v>0</v>
      </c>
    </row>
    <row r="157" spans="1:8" s="3" customFormat="1" x14ac:dyDescent="0.25">
      <c r="A157" s="34"/>
      <c r="B157" s="14"/>
      <c r="C157" s="24"/>
      <c r="D157" s="12" t="s">
        <v>22</v>
      </c>
      <c r="E157" s="53">
        <v>0</v>
      </c>
      <c r="F157" s="53">
        <v>0</v>
      </c>
      <c r="G157" s="53">
        <v>0</v>
      </c>
      <c r="H157" s="53">
        <v>0</v>
      </c>
    </row>
    <row r="158" spans="1:8" s="3" customFormat="1" x14ac:dyDescent="0.25">
      <c r="A158" s="34"/>
      <c r="B158" s="14"/>
      <c r="C158" s="15" t="s">
        <v>11</v>
      </c>
      <c r="D158" s="16"/>
      <c r="E158" s="56">
        <f t="shared" ref="E158:H158" si="61">SUBTOTAL(9,E156:E157)</f>
        <v>77</v>
      </c>
      <c r="F158" s="56">
        <f t="shared" si="61"/>
        <v>77</v>
      </c>
      <c r="G158" s="56">
        <f t="shared" si="61"/>
        <v>0</v>
      </c>
      <c r="H158" s="56">
        <f t="shared" si="61"/>
        <v>0</v>
      </c>
    </row>
    <row r="159" spans="1:8" s="3" customFormat="1" x14ac:dyDescent="0.25">
      <c r="A159" s="34"/>
      <c r="B159" s="14"/>
      <c r="C159" s="23" t="s">
        <v>88</v>
      </c>
      <c r="D159" s="12" t="s">
        <v>14</v>
      </c>
      <c r="E159" s="53">
        <v>135</v>
      </c>
      <c r="F159" s="53">
        <v>0</v>
      </c>
      <c r="G159" s="53">
        <v>0</v>
      </c>
      <c r="H159" s="53">
        <v>135</v>
      </c>
    </row>
    <row r="160" spans="1:8" s="3" customFormat="1" x14ac:dyDescent="0.25">
      <c r="A160" s="34"/>
      <c r="B160" s="14"/>
      <c r="C160" s="24"/>
      <c r="D160" s="12" t="s">
        <v>18</v>
      </c>
      <c r="E160" s="53">
        <v>765</v>
      </c>
      <c r="F160" s="53">
        <v>0</v>
      </c>
      <c r="G160" s="53">
        <v>0</v>
      </c>
      <c r="H160" s="53">
        <v>765</v>
      </c>
    </row>
    <row r="161" spans="1:8" s="3" customFormat="1" x14ac:dyDescent="0.25">
      <c r="A161" s="34"/>
      <c r="B161" s="14"/>
      <c r="C161" s="15" t="s">
        <v>11</v>
      </c>
      <c r="D161" s="16"/>
      <c r="E161" s="56">
        <f>SUBTOTAL(9,E159:E160)</f>
        <v>900</v>
      </c>
      <c r="F161" s="56">
        <f>SUBTOTAL(9,F159:F160)</f>
        <v>0</v>
      </c>
      <c r="G161" s="56">
        <f>SUBTOTAL(9,G159:G160)</f>
        <v>0</v>
      </c>
      <c r="H161" s="56">
        <f>SUBTOTAL(9,H159:H160)</f>
        <v>900</v>
      </c>
    </row>
    <row r="162" spans="1:8" s="3" customFormat="1" x14ac:dyDescent="0.25">
      <c r="A162" s="34"/>
      <c r="B162" s="14"/>
      <c r="C162" s="23" t="s">
        <v>89</v>
      </c>
      <c r="D162" s="12" t="s">
        <v>10</v>
      </c>
      <c r="E162" s="53">
        <v>33.799999999999997</v>
      </c>
      <c r="F162" s="53">
        <v>0</v>
      </c>
      <c r="G162" s="53">
        <v>0</v>
      </c>
      <c r="H162" s="53">
        <v>33.799999999999997</v>
      </c>
    </row>
    <row r="163" spans="1:8" s="3" customFormat="1" x14ac:dyDescent="0.25">
      <c r="A163" s="34"/>
      <c r="B163" s="14"/>
      <c r="C163" s="24"/>
      <c r="D163" s="12" t="s">
        <v>18</v>
      </c>
      <c r="E163" s="53">
        <v>191.3</v>
      </c>
      <c r="F163" s="53">
        <v>0</v>
      </c>
      <c r="G163" s="53">
        <v>0</v>
      </c>
      <c r="H163" s="53">
        <v>191.3</v>
      </c>
    </row>
    <row r="164" spans="1:8" s="3" customFormat="1" x14ac:dyDescent="0.25">
      <c r="A164" s="34"/>
      <c r="B164" s="14"/>
      <c r="C164" s="15" t="s">
        <v>11</v>
      </c>
      <c r="D164" s="16"/>
      <c r="E164" s="56">
        <f t="shared" ref="E164:H164" si="62">SUBTOTAL(9,E162:E163)</f>
        <v>225.10000000000002</v>
      </c>
      <c r="F164" s="56">
        <f t="shared" si="62"/>
        <v>0</v>
      </c>
      <c r="G164" s="56">
        <f t="shared" si="62"/>
        <v>0</v>
      </c>
      <c r="H164" s="56">
        <f t="shared" si="62"/>
        <v>225.10000000000002</v>
      </c>
    </row>
    <row r="165" spans="1:8" s="3" customFormat="1" x14ac:dyDescent="0.25">
      <c r="A165" s="34"/>
      <c r="B165" s="14"/>
      <c r="C165" s="23" t="s">
        <v>90</v>
      </c>
      <c r="D165" s="12" t="s">
        <v>10</v>
      </c>
      <c r="E165" s="53">
        <v>7.5</v>
      </c>
      <c r="F165" s="53">
        <v>0</v>
      </c>
      <c r="G165" s="53">
        <v>0</v>
      </c>
      <c r="H165" s="53">
        <v>7.5</v>
      </c>
    </row>
    <row r="166" spans="1:8" s="3" customFormat="1" x14ac:dyDescent="0.25">
      <c r="A166" s="34"/>
      <c r="B166" s="14"/>
      <c r="C166" s="24"/>
      <c r="D166" s="12" t="s">
        <v>18</v>
      </c>
      <c r="E166" s="53">
        <v>50</v>
      </c>
      <c r="F166" s="53">
        <v>0</v>
      </c>
      <c r="G166" s="53">
        <v>0</v>
      </c>
      <c r="H166" s="53">
        <v>50</v>
      </c>
    </row>
    <row r="167" spans="1:8" s="3" customFormat="1" x14ac:dyDescent="0.25">
      <c r="A167" s="34"/>
      <c r="B167" s="14"/>
      <c r="C167" s="15" t="s">
        <v>11</v>
      </c>
      <c r="D167" s="16"/>
      <c r="E167" s="56">
        <f t="shared" ref="E167:H167" si="63">SUBTOTAL(9,E165:E166)</f>
        <v>57.5</v>
      </c>
      <c r="F167" s="56">
        <f t="shared" si="63"/>
        <v>0</v>
      </c>
      <c r="G167" s="56">
        <f t="shared" si="63"/>
        <v>0</v>
      </c>
      <c r="H167" s="56">
        <f t="shared" si="63"/>
        <v>57.5</v>
      </c>
    </row>
    <row r="168" spans="1:8" s="3" customFormat="1" x14ac:dyDescent="0.25">
      <c r="A168" s="34"/>
      <c r="B168" s="14"/>
      <c r="C168" s="23" t="s">
        <v>91</v>
      </c>
      <c r="D168" s="12" t="s">
        <v>18</v>
      </c>
      <c r="E168" s="53">
        <v>61.4</v>
      </c>
      <c r="F168" s="53">
        <v>61.4</v>
      </c>
      <c r="G168" s="53">
        <v>0</v>
      </c>
      <c r="H168" s="53">
        <v>0</v>
      </c>
    </row>
    <row r="169" spans="1:8" s="3" customFormat="1" x14ac:dyDescent="0.25">
      <c r="A169" s="34"/>
      <c r="B169" s="14"/>
      <c r="C169" s="24"/>
      <c r="D169" s="12" t="s">
        <v>23</v>
      </c>
      <c r="E169" s="53">
        <v>12.9</v>
      </c>
      <c r="F169" s="53">
        <v>12.9</v>
      </c>
      <c r="G169" s="53">
        <v>0</v>
      </c>
      <c r="H169" s="53">
        <v>0</v>
      </c>
    </row>
    <row r="170" spans="1:8" s="3" customFormat="1" x14ac:dyDescent="0.25">
      <c r="A170" s="34"/>
      <c r="B170" s="14"/>
      <c r="C170" s="15" t="s">
        <v>11</v>
      </c>
      <c r="D170" s="16"/>
      <c r="E170" s="56">
        <f t="shared" ref="E170:H170" si="64">SUBTOTAL(9,E168:E169)</f>
        <v>74.3</v>
      </c>
      <c r="F170" s="56">
        <f t="shared" si="64"/>
        <v>74.3</v>
      </c>
      <c r="G170" s="56">
        <f t="shared" si="64"/>
        <v>0</v>
      </c>
      <c r="H170" s="56">
        <f t="shared" si="64"/>
        <v>0</v>
      </c>
    </row>
    <row r="171" spans="1:8" s="3" customFormat="1" x14ac:dyDescent="0.25">
      <c r="A171" s="34"/>
      <c r="B171" s="14"/>
      <c r="C171" s="23" t="s">
        <v>92</v>
      </c>
      <c r="D171" s="12" t="s">
        <v>14</v>
      </c>
      <c r="E171" s="53">
        <v>820</v>
      </c>
      <c r="F171" s="53">
        <v>0</v>
      </c>
      <c r="G171" s="53">
        <v>0</v>
      </c>
      <c r="H171" s="53">
        <v>820</v>
      </c>
    </row>
    <row r="172" spans="1:8" s="3" customFormat="1" x14ac:dyDescent="0.25">
      <c r="A172" s="34"/>
      <c r="B172" s="14"/>
      <c r="C172" s="24"/>
      <c r="D172" s="12" t="s">
        <v>10</v>
      </c>
      <c r="E172" s="53">
        <v>1229.5999999999999</v>
      </c>
      <c r="F172" s="53">
        <v>634.6</v>
      </c>
      <c r="G172" s="53">
        <v>0</v>
      </c>
      <c r="H172" s="53">
        <v>595</v>
      </c>
    </row>
    <row r="173" spans="1:8" s="3" customFormat="1" x14ac:dyDescent="0.25">
      <c r="A173" s="34"/>
      <c r="B173" s="14"/>
      <c r="C173" s="15" t="s">
        <v>11</v>
      </c>
      <c r="D173" s="16"/>
      <c r="E173" s="56">
        <f t="shared" ref="E173:H173" si="65">SUBTOTAL(9,E171:E172)</f>
        <v>2049.6</v>
      </c>
      <c r="F173" s="56">
        <f t="shared" si="65"/>
        <v>634.6</v>
      </c>
      <c r="G173" s="56">
        <f t="shared" si="65"/>
        <v>0</v>
      </c>
      <c r="H173" s="56">
        <f t="shared" si="65"/>
        <v>1415</v>
      </c>
    </row>
    <row r="174" spans="1:8" s="3" customFormat="1" ht="42.75" x14ac:dyDescent="0.25">
      <c r="A174" s="34"/>
      <c r="B174" s="14"/>
      <c r="C174" s="11" t="s">
        <v>93</v>
      </c>
      <c r="D174" s="12" t="s">
        <v>10</v>
      </c>
      <c r="E174" s="53">
        <v>3.6</v>
      </c>
      <c r="F174" s="53">
        <v>3.6</v>
      </c>
      <c r="G174" s="53">
        <v>0</v>
      </c>
      <c r="H174" s="53">
        <v>0</v>
      </c>
    </row>
    <row r="175" spans="1:8" s="3" customFormat="1" x14ac:dyDescent="0.25">
      <c r="A175" s="34"/>
      <c r="B175" s="14"/>
      <c r="C175" s="15" t="s">
        <v>11</v>
      </c>
      <c r="D175" s="16"/>
      <c r="E175" s="56">
        <f t="shared" ref="E175:H175" si="66">SUBTOTAL(9,E174:E174)</f>
        <v>3.6</v>
      </c>
      <c r="F175" s="56">
        <f t="shared" si="66"/>
        <v>3.6</v>
      </c>
      <c r="G175" s="56">
        <f t="shared" si="66"/>
        <v>0</v>
      </c>
      <c r="H175" s="56">
        <f t="shared" si="66"/>
        <v>0</v>
      </c>
    </row>
    <row r="176" spans="1:8" s="3" customFormat="1" ht="28.5" x14ac:dyDescent="0.25">
      <c r="A176" s="34"/>
      <c r="B176" s="14"/>
      <c r="C176" s="11" t="s">
        <v>94</v>
      </c>
      <c r="D176" s="12" t="s">
        <v>10</v>
      </c>
      <c r="E176" s="53">
        <v>5</v>
      </c>
      <c r="F176" s="53">
        <v>5</v>
      </c>
      <c r="G176" s="53">
        <v>0</v>
      </c>
      <c r="H176" s="53">
        <v>0</v>
      </c>
    </row>
    <row r="177" spans="1:8" s="3" customFormat="1" x14ac:dyDescent="0.25">
      <c r="A177" s="34"/>
      <c r="B177" s="14"/>
      <c r="C177" s="15" t="s">
        <v>11</v>
      </c>
      <c r="D177" s="16"/>
      <c r="E177" s="56">
        <f t="shared" ref="E177:H177" si="67">SUBTOTAL(9,E176:E176)</f>
        <v>5</v>
      </c>
      <c r="F177" s="56">
        <f t="shared" si="67"/>
        <v>5</v>
      </c>
      <c r="G177" s="56">
        <f t="shared" si="67"/>
        <v>0</v>
      </c>
      <c r="H177" s="56">
        <f t="shared" si="67"/>
        <v>0</v>
      </c>
    </row>
    <row r="178" spans="1:8" s="3" customFormat="1" ht="28.5" x14ac:dyDescent="0.25">
      <c r="A178" s="34"/>
      <c r="B178" s="14"/>
      <c r="C178" s="11" t="s">
        <v>95</v>
      </c>
      <c r="D178" s="12" t="s">
        <v>10</v>
      </c>
      <c r="E178" s="53">
        <v>156</v>
      </c>
      <c r="F178" s="53">
        <v>93</v>
      </c>
      <c r="G178" s="53">
        <v>0</v>
      </c>
      <c r="H178" s="53">
        <v>63</v>
      </c>
    </row>
    <row r="179" spans="1:8" s="3" customFormat="1" x14ac:dyDescent="0.25">
      <c r="A179" s="34"/>
      <c r="B179" s="14"/>
      <c r="C179" s="15" t="s">
        <v>11</v>
      </c>
      <c r="D179" s="16"/>
      <c r="E179" s="56">
        <f t="shared" ref="E179:H179" si="68">SUBTOTAL(9,E178:E178)</f>
        <v>156</v>
      </c>
      <c r="F179" s="56">
        <f t="shared" si="68"/>
        <v>93</v>
      </c>
      <c r="G179" s="56">
        <f t="shared" si="68"/>
        <v>0</v>
      </c>
      <c r="H179" s="56">
        <f t="shared" si="68"/>
        <v>63</v>
      </c>
    </row>
    <row r="180" spans="1:8" s="3" customFormat="1" ht="28.5" x14ac:dyDescent="0.25">
      <c r="A180" s="34"/>
      <c r="B180" s="14"/>
      <c r="C180" s="11" t="s">
        <v>96</v>
      </c>
      <c r="D180" s="12" t="s">
        <v>17</v>
      </c>
      <c r="E180" s="53">
        <v>15</v>
      </c>
      <c r="F180" s="53">
        <v>15</v>
      </c>
      <c r="G180" s="53">
        <v>14.8</v>
      </c>
      <c r="H180" s="53">
        <v>0</v>
      </c>
    </row>
    <row r="181" spans="1:8" s="3" customFormat="1" x14ac:dyDescent="0.25">
      <c r="A181" s="34"/>
      <c r="B181" s="14"/>
      <c r="C181" s="15" t="s">
        <v>11</v>
      </c>
      <c r="D181" s="16"/>
      <c r="E181" s="56">
        <f t="shared" ref="E181:H181" si="69">SUBTOTAL(9,E180:E180)</f>
        <v>15</v>
      </c>
      <c r="F181" s="56">
        <f t="shared" si="69"/>
        <v>15</v>
      </c>
      <c r="G181" s="56">
        <f t="shared" si="69"/>
        <v>14.8</v>
      </c>
      <c r="H181" s="56">
        <f t="shared" si="69"/>
        <v>0</v>
      </c>
    </row>
    <row r="182" spans="1:8" s="3" customFormat="1" ht="57" x14ac:dyDescent="0.25">
      <c r="A182" s="34"/>
      <c r="B182" s="14"/>
      <c r="C182" s="11" t="s">
        <v>97</v>
      </c>
      <c r="D182" s="12" t="s">
        <v>10</v>
      </c>
      <c r="E182" s="53">
        <v>180</v>
      </c>
      <c r="F182" s="53">
        <v>0</v>
      </c>
      <c r="G182" s="53">
        <v>0</v>
      </c>
      <c r="H182" s="53">
        <v>180</v>
      </c>
    </row>
    <row r="183" spans="1:8" s="3" customFormat="1" x14ac:dyDescent="0.25">
      <c r="A183" s="34"/>
      <c r="B183" s="14"/>
      <c r="C183" s="15" t="s">
        <v>11</v>
      </c>
      <c r="D183" s="16"/>
      <c r="E183" s="56">
        <f t="shared" ref="E183:H183" si="70">SUBTOTAL(9,E182:E182)</f>
        <v>180</v>
      </c>
      <c r="F183" s="56">
        <f t="shared" si="70"/>
        <v>0</v>
      </c>
      <c r="G183" s="56">
        <f t="shared" si="70"/>
        <v>0</v>
      </c>
      <c r="H183" s="56">
        <f t="shared" si="70"/>
        <v>180</v>
      </c>
    </row>
    <row r="184" spans="1:8" s="3" customFormat="1" ht="28.5" x14ac:dyDescent="0.25">
      <c r="A184" s="34"/>
      <c r="B184" s="14"/>
      <c r="C184" s="11" t="s">
        <v>98</v>
      </c>
      <c r="D184" s="12" t="s">
        <v>10</v>
      </c>
      <c r="E184" s="53">
        <v>503</v>
      </c>
      <c r="F184" s="53">
        <v>65</v>
      </c>
      <c r="G184" s="53">
        <v>0</v>
      </c>
      <c r="H184" s="53">
        <v>438</v>
      </c>
    </row>
    <row r="185" spans="1:8" s="3" customFormat="1" x14ac:dyDescent="0.25">
      <c r="A185" s="34"/>
      <c r="B185" s="14"/>
      <c r="C185" s="15" t="s">
        <v>11</v>
      </c>
      <c r="D185" s="16"/>
      <c r="E185" s="56">
        <f t="shared" ref="E185:H185" si="71">SUBTOTAL(9,E184:E184)</f>
        <v>503</v>
      </c>
      <c r="F185" s="56">
        <f t="shared" si="71"/>
        <v>65</v>
      </c>
      <c r="G185" s="56">
        <f t="shared" si="71"/>
        <v>0</v>
      </c>
      <c r="H185" s="56">
        <f t="shared" si="71"/>
        <v>438</v>
      </c>
    </row>
    <row r="186" spans="1:8" s="3" customFormat="1" x14ac:dyDescent="0.25">
      <c r="A186" s="34"/>
      <c r="B186" s="14"/>
      <c r="C186" s="23" t="s">
        <v>99</v>
      </c>
      <c r="D186" s="12" t="s">
        <v>14</v>
      </c>
      <c r="E186" s="53">
        <v>700</v>
      </c>
      <c r="F186" s="53">
        <v>0</v>
      </c>
      <c r="G186" s="53">
        <v>0</v>
      </c>
      <c r="H186" s="53">
        <v>700</v>
      </c>
    </row>
    <row r="187" spans="1:8" s="3" customFormat="1" x14ac:dyDescent="0.25">
      <c r="A187" s="34"/>
      <c r="B187" s="14"/>
      <c r="C187" s="25"/>
      <c r="D187" s="12" t="s">
        <v>10</v>
      </c>
      <c r="E187" s="53">
        <v>300</v>
      </c>
      <c r="F187" s="53">
        <v>0</v>
      </c>
      <c r="G187" s="53">
        <v>0</v>
      </c>
      <c r="H187" s="53">
        <v>300</v>
      </c>
    </row>
    <row r="188" spans="1:8" s="3" customFormat="1" x14ac:dyDescent="0.25">
      <c r="A188" s="34"/>
      <c r="B188" s="14"/>
      <c r="C188" s="24"/>
      <c r="D188" s="12" t="s">
        <v>18</v>
      </c>
      <c r="E188" s="53">
        <v>1000</v>
      </c>
      <c r="F188" s="53">
        <v>0</v>
      </c>
      <c r="G188" s="53">
        <v>0</v>
      </c>
      <c r="H188" s="53">
        <v>1000</v>
      </c>
    </row>
    <row r="189" spans="1:8" s="3" customFormat="1" x14ac:dyDescent="0.25">
      <c r="A189" s="34"/>
      <c r="B189" s="14"/>
      <c r="C189" s="15" t="s">
        <v>11</v>
      </c>
      <c r="D189" s="16"/>
      <c r="E189" s="56">
        <f t="shared" ref="E189:H189" si="72">SUBTOTAL(9,E186:E188)</f>
        <v>2000</v>
      </c>
      <c r="F189" s="56">
        <f t="shared" si="72"/>
        <v>0</v>
      </c>
      <c r="G189" s="56">
        <f t="shared" si="72"/>
        <v>0</v>
      </c>
      <c r="H189" s="56">
        <f t="shared" si="72"/>
        <v>2000</v>
      </c>
    </row>
    <row r="190" spans="1:8" s="3" customFormat="1" ht="57" customHeight="1" x14ac:dyDescent="0.25">
      <c r="A190" s="34"/>
      <c r="B190" s="14"/>
      <c r="C190" s="23" t="s">
        <v>100</v>
      </c>
      <c r="D190" s="12" t="s">
        <v>10</v>
      </c>
      <c r="E190" s="53">
        <v>40</v>
      </c>
      <c r="F190" s="53">
        <v>0</v>
      </c>
      <c r="G190" s="53">
        <v>0</v>
      </c>
      <c r="H190" s="53">
        <v>40</v>
      </c>
    </row>
    <row r="191" spans="1:8" s="3" customFormat="1" x14ac:dyDescent="0.25">
      <c r="A191" s="34"/>
      <c r="B191" s="14"/>
      <c r="C191" s="24"/>
      <c r="D191" s="12" t="s">
        <v>18</v>
      </c>
      <c r="E191" s="53">
        <v>331.4</v>
      </c>
      <c r="F191" s="53">
        <v>0</v>
      </c>
      <c r="G191" s="53">
        <v>0</v>
      </c>
      <c r="H191" s="53">
        <v>331.4</v>
      </c>
    </row>
    <row r="192" spans="1:8" s="3" customFormat="1" x14ac:dyDescent="0.25">
      <c r="A192" s="34"/>
      <c r="B192" s="14"/>
      <c r="C192" s="15" t="s">
        <v>11</v>
      </c>
      <c r="D192" s="16"/>
      <c r="E192" s="56">
        <f t="shared" ref="E192:H192" si="73">SUBTOTAL(9,E190:E191)</f>
        <v>371.4</v>
      </c>
      <c r="F192" s="56">
        <f t="shared" si="73"/>
        <v>0</v>
      </c>
      <c r="G192" s="56">
        <f t="shared" si="73"/>
        <v>0</v>
      </c>
      <c r="H192" s="56">
        <f t="shared" si="73"/>
        <v>371.4</v>
      </c>
    </row>
    <row r="193" spans="1:8" s="3" customFormat="1" x14ac:dyDescent="0.25">
      <c r="A193" s="34"/>
      <c r="B193" s="14"/>
      <c r="C193" s="23" t="s">
        <v>101</v>
      </c>
      <c r="D193" s="12" t="s">
        <v>10</v>
      </c>
      <c r="E193" s="53">
        <v>7.5</v>
      </c>
      <c r="F193" s="53">
        <v>0</v>
      </c>
      <c r="G193" s="53">
        <v>0</v>
      </c>
      <c r="H193" s="53">
        <v>7.5</v>
      </c>
    </row>
    <row r="194" spans="1:8" s="3" customFormat="1" x14ac:dyDescent="0.25">
      <c r="A194" s="34"/>
      <c r="B194" s="14"/>
      <c r="C194" s="24"/>
      <c r="D194" s="12" t="s">
        <v>18</v>
      </c>
      <c r="E194" s="53">
        <v>300</v>
      </c>
      <c r="F194" s="53">
        <v>0</v>
      </c>
      <c r="G194" s="53">
        <v>0</v>
      </c>
      <c r="H194" s="53">
        <v>300</v>
      </c>
    </row>
    <row r="195" spans="1:8" s="3" customFormat="1" x14ac:dyDescent="0.25">
      <c r="A195" s="34"/>
      <c r="B195" s="14"/>
      <c r="C195" s="15" t="s">
        <v>11</v>
      </c>
      <c r="D195" s="16"/>
      <c r="E195" s="56">
        <f t="shared" ref="E195:H195" si="74">SUBTOTAL(9,E193:E194)</f>
        <v>307.5</v>
      </c>
      <c r="F195" s="56">
        <f t="shared" si="74"/>
        <v>0</v>
      </c>
      <c r="G195" s="56">
        <f t="shared" si="74"/>
        <v>0</v>
      </c>
      <c r="H195" s="56">
        <f t="shared" si="74"/>
        <v>307.5</v>
      </c>
    </row>
    <row r="196" spans="1:8" s="3" customFormat="1" x14ac:dyDescent="0.25">
      <c r="A196" s="34"/>
      <c r="B196" s="14"/>
      <c r="C196" s="23" t="s">
        <v>102</v>
      </c>
      <c r="D196" s="12" t="s">
        <v>10</v>
      </c>
      <c r="E196" s="53">
        <v>5</v>
      </c>
      <c r="F196" s="53">
        <v>0</v>
      </c>
      <c r="G196" s="53">
        <v>0</v>
      </c>
      <c r="H196" s="53">
        <v>5</v>
      </c>
    </row>
    <row r="197" spans="1:8" s="3" customFormat="1" x14ac:dyDescent="0.25">
      <c r="A197" s="34"/>
      <c r="B197" s="14"/>
      <c r="C197" s="24"/>
      <c r="D197" s="12" t="s">
        <v>18</v>
      </c>
      <c r="E197" s="53">
        <v>23</v>
      </c>
      <c r="F197" s="53">
        <v>0</v>
      </c>
      <c r="G197" s="53">
        <v>0</v>
      </c>
      <c r="H197" s="53">
        <v>23</v>
      </c>
    </row>
    <row r="198" spans="1:8" s="3" customFormat="1" x14ac:dyDescent="0.25">
      <c r="A198" s="34"/>
      <c r="B198" s="14"/>
      <c r="C198" s="15" t="s">
        <v>11</v>
      </c>
      <c r="D198" s="16"/>
      <c r="E198" s="56">
        <f t="shared" ref="E198:H198" si="75">SUBTOTAL(9,E196:E197)</f>
        <v>28</v>
      </c>
      <c r="F198" s="56">
        <f t="shared" si="75"/>
        <v>0</v>
      </c>
      <c r="G198" s="56">
        <f t="shared" si="75"/>
        <v>0</v>
      </c>
      <c r="H198" s="56">
        <f t="shared" si="75"/>
        <v>28</v>
      </c>
    </row>
    <row r="199" spans="1:8" s="3" customFormat="1" ht="28.5" x14ac:dyDescent="0.25">
      <c r="A199" s="34"/>
      <c r="B199" s="14"/>
      <c r="C199" s="11" t="s">
        <v>103</v>
      </c>
      <c r="D199" s="12" t="s">
        <v>10</v>
      </c>
      <c r="E199" s="53">
        <v>10</v>
      </c>
      <c r="F199" s="53">
        <v>10</v>
      </c>
      <c r="G199" s="53">
        <v>0</v>
      </c>
      <c r="H199" s="53">
        <v>0</v>
      </c>
    </row>
    <row r="200" spans="1:8" s="3" customFormat="1" x14ac:dyDescent="0.25">
      <c r="A200" s="34"/>
      <c r="B200" s="14"/>
      <c r="C200" s="15" t="s">
        <v>11</v>
      </c>
      <c r="D200" s="16"/>
      <c r="E200" s="56">
        <f t="shared" ref="E200:H200" si="76">SUBTOTAL(9,E199:E199)</f>
        <v>10</v>
      </c>
      <c r="F200" s="56">
        <f t="shared" si="76"/>
        <v>10</v>
      </c>
      <c r="G200" s="56">
        <f t="shared" si="76"/>
        <v>0</v>
      </c>
      <c r="H200" s="56">
        <f t="shared" si="76"/>
        <v>0</v>
      </c>
    </row>
    <row r="201" spans="1:8" s="3" customFormat="1" ht="28.5" x14ac:dyDescent="0.25">
      <c r="A201" s="34"/>
      <c r="B201" s="14"/>
      <c r="C201" s="22" t="s">
        <v>104</v>
      </c>
      <c r="D201" s="12" t="s">
        <v>21</v>
      </c>
      <c r="E201" s="53">
        <v>174.1</v>
      </c>
      <c r="F201" s="53">
        <v>174.1</v>
      </c>
      <c r="G201" s="53">
        <v>0</v>
      </c>
      <c r="H201" s="53">
        <v>0</v>
      </c>
    </row>
    <row r="202" spans="1:8" s="3" customFormat="1" x14ac:dyDescent="0.25">
      <c r="A202" s="34"/>
      <c r="B202" s="14"/>
      <c r="C202" s="15" t="s">
        <v>11</v>
      </c>
      <c r="D202" s="16"/>
      <c r="E202" s="56">
        <f>SUBTOTAL(9,E201:E201)</f>
        <v>174.1</v>
      </c>
      <c r="F202" s="56">
        <f>SUBTOTAL(9,F201:F201)</f>
        <v>174.1</v>
      </c>
      <c r="G202" s="56">
        <f>SUBTOTAL(9,G201:G201)</f>
        <v>0</v>
      </c>
      <c r="H202" s="56">
        <f>SUBTOTAL(9,H201:H201)</f>
        <v>0</v>
      </c>
    </row>
    <row r="203" spans="1:8" s="3" customFormat="1" ht="14.45" customHeight="1" x14ac:dyDescent="0.25">
      <c r="A203" s="34"/>
      <c r="B203" s="14"/>
      <c r="C203" s="11" t="s">
        <v>105</v>
      </c>
      <c r="D203" s="12" t="s">
        <v>10</v>
      </c>
      <c r="E203" s="53">
        <v>108.4</v>
      </c>
      <c r="F203" s="53">
        <v>0</v>
      </c>
      <c r="G203" s="53">
        <v>0</v>
      </c>
      <c r="H203" s="53">
        <v>108.4</v>
      </c>
    </row>
    <row r="204" spans="1:8" s="3" customFormat="1" ht="14.45" customHeight="1" x14ac:dyDescent="0.25">
      <c r="A204" s="34"/>
      <c r="B204" s="14"/>
      <c r="C204" s="15" t="s">
        <v>11</v>
      </c>
      <c r="D204" s="16"/>
      <c r="E204" s="56">
        <f t="shared" ref="E204:H204" si="77">SUBTOTAL(9,E203:E203)</f>
        <v>108.4</v>
      </c>
      <c r="F204" s="56">
        <f t="shared" si="77"/>
        <v>0</v>
      </c>
      <c r="G204" s="56">
        <f t="shared" si="77"/>
        <v>0</v>
      </c>
      <c r="H204" s="56">
        <f t="shared" si="77"/>
        <v>108.4</v>
      </c>
    </row>
    <row r="205" spans="1:8" s="3" customFormat="1" ht="28.5" x14ac:dyDescent="0.25">
      <c r="A205" s="34"/>
      <c r="B205" s="14"/>
      <c r="C205" s="19" t="s">
        <v>106</v>
      </c>
      <c r="D205" s="12" t="s">
        <v>10</v>
      </c>
      <c r="E205" s="53">
        <v>302.3</v>
      </c>
      <c r="F205" s="53">
        <v>302.3</v>
      </c>
      <c r="G205" s="53">
        <v>239.7</v>
      </c>
      <c r="H205" s="53">
        <v>0</v>
      </c>
    </row>
    <row r="206" spans="1:8" s="3" customFormat="1" x14ac:dyDescent="0.25">
      <c r="A206" s="34"/>
      <c r="B206" s="14"/>
      <c r="C206" s="15" t="s">
        <v>11</v>
      </c>
      <c r="D206" s="16"/>
      <c r="E206" s="56">
        <f t="shared" ref="E206:H206" si="78">SUBTOTAL(9,E205:E205)</f>
        <v>302.3</v>
      </c>
      <c r="F206" s="56">
        <f t="shared" si="78"/>
        <v>302.3</v>
      </c>
      <c r="G206" s="56">
        <f t="shared" si="78"/>
        <v>239.7</v>
      </c>
      <c r="H206" s="56">
        <f t="shared" si="78"/>
        <v>0</v>
      </c>
    </row>
    <row r="207" spans="1:8" s="3" customFormat="1" ht="28.5" x14ac:dyDescent="0.25">
      <c r="A207" s="34"/>
      <c r="B207" s="14"/>
      <c r="C207" s="19" t="s">
        <v>107</v>
      </c>
      <c r="D207" s="12" t="s">
        <v>10</v>
      </c>
      <c r="E207" s="53">
        <v>515.5</v>
      </c>
      <c r="F207" s="53">
        <v>515.5</v>
      </c>
      <c r="G207" s="53">
        <v>386</v>
      </c>
      <c r="H207" s="53">
        <v>0</v>
      </c>
    </row>
    <row r="208" spans="1:8" s="3" customFormat="1" x14ac:dyDescent="0.25">
      <c r="A208" s="34"/>
      <c r="B208" s="14"/>
      <c r="C208" s="15" t="s">
        <v>11</v>
      </c>
      <c r="D208" s="16"/>
      <c r="E208" s="56">
        <f t="shared" ref="E208:H208" si="79">SUBTOTAL(9,E207:E207)</f>
        <v>515.5</v>
      </c>
      <c r="F208" s="56">
        <f t="shared" si="79"/>
        <v>515.5</v>
      </c>
      <c r="G208" s="56">
        <f t="shared" si="79"/>
        <v>386</v>
      </c>
      <c r="H208" s="56">
        <f t="shared" si="79"/>
        <v>0</v>
      </c>
    </row>
    <row r="209" spans="1:8" s="3" customFormat="1" ht="28.5" x14ac:dyDescent="0.25">
      <c r="A209" s="34"/>
      <c r="B209" s="14"/>
      <c r="C209" s="19" t="s">
        <v>108</v>
      </c>
      <c r="D209" s="12" t="s">
        <v>10</v>
      </c>
      <c r="E209" s="53">
        <v>268</v>
      </c>
      <c r="F209" s="53">
        <v>268</v>
      </c>
      <c r="G209" s="53">
        <v>213.5</v>
      </c>
      <c r="H209" s="53">
        <v>0</v>
      </c>
    </row>
    <row r="210" spans="1:8" s="3" customFormat="1" x14ac:dyDescent="0.25">
      <c r="A210" s="34"/>
      <c r="B210" s="14"/>
      <c r="C210" s="15" t="s">
        <v>11</v>
      </c>
      <c r="D210" s="16"/>
      <c r="E210" s="56">
        <f t="shared" ref="E210:H210" si="80">SUBTOTAL(9,E209:E209)</f>
        <v>268</v>
      </c>
      <c r="F210" s="56">
        <f t="shared" si="80"/>
        <v>268</v>
      </c>
      <c r="G210" s="56">
        <f t="shared" si="80"/>
        <v>213.5</v>
      </c>
      <c r="H210" s="56">
        <f t="shared" si="80"/>
        <v>0</v>
      </c>
    </row>
    <row r="211" spans="1:8" s="3" customFormat="1" ht="28.5" x14ac:dyDescent="0.25">
      <c r="A211" s="34"/>
      <c r="B211" s="14"/>
      <c r="C211" s="19" t="s">
        <v>109</v>
      </c>
      <c r="D211" s="12" t="s">
        <v>10</v>
      </c>
      <c r="E211" s="53">
        <v>515.9</v>
      </c>
      <c r="F211" s="53">
        <v>515.9</v>
      </c>
      <c r="G211" s="53">
        <v>415.8</v>
      </c>
      <c r="H211" s="53">
        <v>0</v>
      </c>
    </row>
    <row r="212" spans="1:8" s="3" customFormat="1" x14ac:dyDescent="0.25">
      <c r="A212" s="34"/>
      <c r="B212" s="14"/>
      <c r="C212" s="15" t="s">
        <v>11</v>
      </c>
      <c r="D212" s="16"/>
      <c r="E212" s="56">
        <f t="shared" ref="E212:H212" si="81">SUBTOTAL(9,E211:E211)</f>
        <v>515.9</v>
      </c>
      <c r="F212" s="56">
        <f t="shared" si="81"/>
        <v>515.9</v>
      </c>
      <c r="G212" s="56">
        <f t="shared" si="81"/>
        <v>415.8</v>
      </c>
      <c r="H212" s="56">
        <f t="shared" si="81"/>
        <v>0</v>
      </c>
    </row>
    <row r="213" spans="1:8" s="3" customFormat="1" ht="28.5" x14ac:dyDescent="0.25">
      <c r="A213" s="34"/>
      <c r="B213" s="14"/>
      <c r="C213" s="19" t="s">
        <v>110</v>
      </c>
      <c r="D213" s="12" t="s">
        <v>10</v>
      </c>
      <c r="E213" s="53">
        <v>538.1</v>
      </c>
      <c r="F213" s="53">
        <v>538.1</v>
      </c>
      <c r="G213" s="53">
        <v>386.6</v>
      </c>
      <c r="H213" s="53">
        <v>0</v>
      </c>
    </row>
    <row r="214" spans="1:8" s="3" customFormat="1" x14ac:dyDescent="0.25">
      <c r="A214" s="34"/>
      <c r="B214" s="14"/>
      <c r="C214" s="15" t="s">
        <v>11</v>
      </c>
      <c r="D214" s="16"/>
      <c r="E214" s="56">
        <f t="shared" ref="E214:H214" si="82">SUBTOTAL(9,E213:E213)</f>
        <v>538.1</v>
      </c>
      <c r="F214" s="56">
        <f t="shared" si="82"/>
        <v>538.1</v>
      </c>
      <c r="G214" s="56">
        <f t="shared" si="82"/>
        <v>386.6</v>
      </c>
      <c r="H214" s="56">
        <f t="shared" si="82"/>
        <v>0</v>
      </c>
    </row>
    <row r="215" spans="1:8" s="3" customFormat="1" ht="28.5" x14ac:dyDescent="0.25">
      <c r="A215" s="34"/>
      <c r="B215" s="14"/>
      <c r="C215" s="19" t="s">
        <v>111</v>
      </c>
      <c r="D215" s="12" t="s">
        <v>10</v>
      </c>
      <c r="E215" s="53">
        <v>1559.7</v>
      </c>
      <c r="F215" s="53">
        <v>1559.7</v>
      </c>
      <c r="G215" s="53">
        <v>296.8</v>
      </c>
      <c r="H215" s="53">
        <v>0</v>
      </c>
    </row>
    <row r="216" spans="1:8" s="3" customFormat="1" x14ac:dyDescent="0.25">
      <c r="A216" s="34"/>
      <c r="B216" s="14"/>
      <c r="C216" s="15" t="s">
        <v>11</v>
      </c>
      <c r="D216" s="16"/>
      <c r="E216" s="56">
        <f t="shared" ref="E216:H216" si="83">SUBTOTAL(9,E215:E215)</f>
        <v>1559.7</v>
      </c>
      <c r="F216" s="56">
        <f t="shared" si="83"/>
        <v>1559.7</v>
      </c>
      <c r="G216" s="56">
        <f t="shared" si="83"/>
        <v>296.8</v>
      </c>
      <c r="H216" s="56">
        <f t="shared" si="83"/>
        <v>0</v>
      </c>
    </row>
    <row r="217" spans="1:8" s="3" customFormat="1" ht="28.5" x14ac:dyDescent="0.25">
      <c r="A217" s="34"/>
      <c r="B217" s="14"/>
      <c r="C217" s="19" t="s">
        <v>112</v>
      </c>
      <c r="D217" s="12" t="s">
        <v>10</v>
      </c>
      <c r="E217" s="53">
        <v>428.1</v>
      </c>
      <c r="F217" s="53">
        <v>428.1</v>
      </c>
      <c r="G217" s="53">
        <v>296.3</v>
      </c>
      <c r="H217" s="53">
        <v>0</v>
      </c>
    </row>
    <row r="218" spans="1:8" s="3" customFormat="1" x14ac:dyDescent="0.25">
      <c r="A218" s="34"/>
      <c r="B218" s="14"/>
      <c r="C218" s="15" t="s">
        <v>11</v>
      </c>
      <c r="D218" s="16"/>
      <c r="E218" s="56">
        <f t="shared" ref="E218:H218" si="84">SUBTOTAL(9,E217:E217)</f>
        <v>428.1</v>
      </c>
      <c r="F218" s="56">
        <f t="shared" si="84"/>
        <v>428.1</v>
      </c>
      <c r="G218" s="56">
        <f t="shared" si="84"/>
        <v>296.3</v>
      </c>
      <c r="H218" s="56">
        <f t="shared" si="84"/>
        <v>0</v>
      </c>
    </row>
    <row r="219" spans="1:8" s="3" customFormat="1" ht="13.9" customHeight="1" x14ac:dyDescent="0.25">
      <c r="A219" s="34"/>
      <c r="B219" s="14"/>
      <c r="C219" s="19" t="s">
        <v>113</v>
      </c>
      <c r="D219" s="12" t="s">
        <v>10</v>
      </c>
      <c r="E219" s="53">
        <v>427.4</v>
      </c>
      <c r="F219" s="53">
        <v>427.4</v>
      </c>
      <c r="G219" s="53">
        <v>328.9</v>
      </c>
      <c r="H219" s="53">
        <v>0</v>
      </c>
    </row>
    <row r="220" spans="1:8" s="3" customFormat="1" x14ac:dyDescent="0.25">
      <c r="A220" s="34"/>
      <c r="B220" s="14"/>
      <c r="C220" s="15" t="s">
        <v>11</v>
      </c>
      <c r="D220" s="16"/>
      <c r="E220" s="56">
        <f t="shared" ref="E220:H220" si="85">SUBTOTAL(9,E219:E219)</f>
        <v>427.4</v>
      </c>
      <c r="F220" s="56">
        <f t="shared" si="85"/>
        <v>427.4</v>
      </c>
      <c r="G220" s="56">
        <f t="shared" si="85"/>
        <v>328.9</v>
      </c>
      <c r="H220" s="56">
        <f t="shared" si="85"/>
        <v>0</v>
      </c>
    </row>
    <row r="221" spans="1:8" s="3" customFormat="1" ht="42.75" x14ac:dyDescent="0.25">
      <c r="A221" s="34"/>
      <c r="B221" s="14"/>
      <c r="C221" s="11" t="s">
        <v>114</v>
      </c>
      <c r="D221" s="12" t="s">
        <v>10</v>
      </c>
      <c r="E221" s="53">
        <v>41</v>
      </c>
      <c r="F221" s="53">
        <v>41</v>
      </c>
      <c r="G221" s="53">
        <v>0</v>
      </c>
      <c r="H221" s="53">
        <v>0</v>
      </c>
    </row>
    <row r="222" spans="1:8" s="3" customFormat="1" x14ac:dyDescent="0.25">
      <c r="A222" s="34"/>
      <c r="B222" s="14"/>
      <c r="C222" s="15" t="s">
        <v>11</v>
      </c>
      <c r="D222" s="16"/>
      <c r="E222" s="56">
        <f t="shared" ref="E222:H222" si="86">SUBTOTAL(9,E221:E221)</f>
        <v>41</v>
      </c>
      <c r="F222" s="56">
        <f t="shared" si="86"/>
        <v>41</v>
      </c>
      <c r="G222" s="56">
        <f t="shared" si="86"/>
        <v>0</v>
      </c>
      <c r="H222" s="56">
        <f t="shared" si="86"/>
        <v>0</v>
      </c>
    </row>
    <row r="223" spans="1:8" s="3" customFormat="1" ht="42.75" x14ac:dyDescent="0.25">
      <c r="A223" s="34"/>
      <c r="B223" s="14"/>
      <c r="C223" s="11" t="s">
        <v>115</v>
      </c>
      <c r="D223" s="12" t="s">
        <v>10</v>
      </c>
      <c r="E223" s="53">
        <v>309.2</v>
      </c>
      <c r="F223" s="53">
        <v>0</v>
      </c>
      <c r="G223" s="53">
        <v>0</v>
      </c>
      <c r="H223" s="53">
        <v>309.2</v>
      </c>
    </row>
    <row r="224" spans="1:8" s="3" customFormat="1" x14ac:dyDescent="0.25">
      <c r="A224" s="34"/>
      <c r="B224" s="14"/>
      <c r="C224" s="15" t="s">
        <v>11</v>
      </c>
      <c r="D224" s="16"/>
      <c r="E224" s="56">
        <f t="shared" ref="E224:H224" si="87">SUBTOTAL(9,E223:E223)</f>
        <v>309.2</v>
      </c>
      <c r="F224" s="56">
        <f t="shared" si="87"/>
        <v>0</v>
      </c>
      <c r="G224" s="56">
        <f t="shared" si="87"/>
        <v>0</v>
      </c>
      <c r="H224" s="56">
        <f t="shared" si="87"/>
        <v>309.2</v>
      </c>
    </row>
    <row r="225" spans="1:8" s="3" customFormat="1" ht="42.75" x14ac:dyDescent="0.25">
      <c r="A225" s="34"/>
      <c r="B225" s="14"/>
      <c r="C225" s="11" t="s">
        <v>116</v>
      </c>
      <c r="D225" s="12" t="s">
        <v>10</v>
      </c>
      <c r="E225" s="53">
        <v>878.2</v>
      </c>
      <c r="F225" s="53">
        <v>228.2</v>
      </c>
      <c r="G225" s="53">
        <v>0</v>
      </c>
      <c r="H225" s="53">
        <v>650</v>
      </c>
    </row>
    <row r="226" spans="1:8" s="3" customFormat="1" x14ac:dyDescent="0.25">
      <c r="A226" s="34"/>
      <c r="B226" s="14"/>
      <c r="C226" s="15" t="s">
        <v>11</v>
      </c>
      <c r="D226" s="16"/>
      <c r="E226" s="56">
        <f t="shared" ref="E226:H226" si="88">SUBTOTAL(9,E225:E225)</f>
        <v>878.2</v>
      </c>
      <c r="F226" s="56">
        <f t="shared" si="88"/>
        <v>228.2</v>
      </c>
      <c r="G226" s="56">
        <f t="shared" si="88"/>
        <v>0</v>
      </c>
      <c r="H226" s="56">
        <f t="shared" si="88"/>
        <v>650</v>
      </c>
    </row>
    <row r="227" spans="1:8" s="3" customFormat="1" x14ac:dyDescent="0.25">
      <c r="A227" s="34"/>
      <c r="B227" s="14"/>
      <c r="C227" s="23" t="s">
        <v>117</v>
      </c>
      <c r="D227" s="12" t="s">
        <v>10</v>
      </c>
      <c r="E227" s="53">
        <v>10</v>
      </c>
      <c r="F227" s="53">
        <v>10</v>
      </c>
      <c r="G227" s="53">
        <v>0</v>
      </c>
      <c r="H227" s="53">
        <v>0</v>
      </c>
    </row>
    <row r="228" spans="1:8" s="3" customFormat="1" x14ac:dyDescent="0.25">
      <c r="A228" s="34"/>
      <c r="B228" s="14"/>
      <c r="C228" s="24"/>
      <c r="D228" s="12" t="s">
        <v>19</v>
      </c>
      <c r="E228" s="53">
        <v>67.900000000000006</v>
      </c>
      <c r="F228" s="53">
        <v>67.900000000000006</v>
      </c>
      <c r="G228" s="53">
        <v>0</v>
      </c>
      <c r="H228" s="53">
        <v>0</v>
      </c>
    </row>
    <row r="229" spans="1:8" s="3" customFormat="1" x14ac:dyDescent="0.25">
      <c r="A229" s="34"/>
      <c r="B229" s="14"/>
      <c r="C229" s="15" t="s">
        <v>11</v>
      </c>
      <c r="D229" s="16"/>
      <c r="E229" s="56">
        <f t="shared" ref="E229:H229" si="89">SUBTOTAL(9,E227:E228)</f>
        <v>77.900000000000006</v>
      </c>
      <c r="F229" s="56">
        <f t="shared" si="89"/>
        <v>77.900000000000006</v>
      </c>
      <c r="G229" s="56">
        <f t="shared" si="89"/>
        <v>0</v>
      </c>
      <c r="H229" s="56">
        <f t="shared" si="89"/>
        <v>0</v>
      </c>
    </row>
    <row r="230" spans="1:8" s="3" customFormat="1" ht="42.75" x14ac:dyDescent="0.25">
      <c r="A230" s="34"/>
      <c r="B230" s="14"/>
      <c r="C230" s="11" t="s">
        <v>118</v>
      </c>
      <c r="D230" s="12" t="s">
        <v>10</v>
      </c>
      <c r="E230" s="53">
        <v>73</v>
      </c>
      <c r="F230" s="53">
        <v>73</v>
      </c>
      <c r="G230" s="53">
        <v>0</v>
      </c>
      <c r="H230" s="53">
        <v>0</v>
      </c>
    </row>
    <row r="231" spans="1:8" s="3" customFormat="1" x14ac:dyDescent="0.25">
      <c r="A231" s="34"/>
      <c r="B231" s="14"/>
      <c r="C231" s="15" t="s">
        <v>11</v>
      </c>
      <c r="D231" s="16"/>
      <c r="E231" s="56">
        <f t="shared" ref="E231:H231" si="90">SUBTOTAL(9,E230:E230)</f>
        <v>73</v>
      </c>
      <c r="F231" s="56">
        <f t="shared" si="90"/>
        <v>73</v>
      </c>
      <c r="G231" s="56">
        <f t="shared" si="90"/>
        <v>0</v>
      </c>
      <c r="H231" s="56">
        <f t="shared" si="90"/>
        <v>0</v>
      </c>
    </row>
    <row r="232" spans="1:8" s="3" customFormat="1" ht="57" x14ac:dyDescent="0.25">
      <c r="A232" s="34"/>
      <c r="B232" s="14"/>
      <c r="C232" s="22" t="s">
        <v>119</v>
      </c>
      <c r="D232" s="12" t="s">
        <v>18</v>
      </c>
      <c r="E232" s="53">
        <v>51.5</v>
      </c>
      <c r="F232" s="53">
        <v>49.9</v>
      </c>
      <c r="G232" s="53">
        <v>0</v>
      </c>
      <c r="H232" s="53">
        <v>1.6</v>
      </c>
    </row>
    <row r="233" spans="1:8" s="3" customFormat="1" x14ac:dyDescent="0.25">
      <c r="A233" s="34"/>
      <c r="B233" s="14"/>
      <c r="C233" s="15" t="s">
        <v>11</v>
      </c>
      <c r="D233" s="16"/>
      <c r="E233" s="56">
        <f>SUBTOTAL(9,E232:E232)</f>
        <v>51.5</v>
      </c>
      <c r="F233" s="56">
        <f>SUBTOTAL(9,F232:F232)</f>
        <v>49.9</v>
      </c>
      <c r="G233" s="56">
        <f>SUBTOTAL(9,G232:G232)</f>
        <v>0</v>
      </c>
      <c r="H233" s="56">
        <f>SUBTOTAL(9,H232:H232)</f>
        <v>1.6</v>
      </c>
    </row>
    <row r="234" spans="1:8" s="3" customFormat="1" x14ac:dyDescent="0.25">
      <c r="A234" s="34"/>
      <c r="B234" s="14"/>
      <c r="C234" s="23" t="s">
        <v>120</v>
      </c>
      <c r="D234" s="12" t="s">
        <v>10</v>
      </c>
      <c r="E234" s="53">
        <v>43</v>
      </c>
      <c r="F234" s="53">
        <v>43</v>
      </c>
      <c r="G234" s="53">
        <v>0</v>
      </c>
      <c r="H234" s="53">
        <v>0</v>
      </c>
    </row>
    <row r="235" spans="1:8" s="3" customFormat="1" x14ac:dyDescent="0.25">
      <c r="A235" s="34"/>
      <c r="B235" s="14"/>
      <c r="C235" s="24"/>
      <c r="D235" s="12" t="s">
        <v>18</v>
      </c>
      <c r="E235" s="53">
        <v>232.8</v>
      </c>
      <c r="F235" s="53">
        <v>232.8</v>
      </c>
      <c r="G235" s="53">
        <v>0</v>
      </c>
      <c r="H235" s="53">
        <v>0</v>
      </c>
    </row>
    <row r="236" spans="1:8" s="3" customFormat="1" x14ac:dyDescent="0.25">
      <c r="A236" s="34"/>
      <c r="B236" s="14"/>
      <c r="C236" s="15" t="s">
        <v>11</v>
      </c>
      <c r="D236" s="16"/>
      <c r="E236" s="56">
        <f t="shared" ref="E236:H236" si="91">SUBTOTAL(9,E234:E235)</f>
        <v>275.8</v>
      </c>
      <c r="F236" s="56">
        <f t="shared" si="91"/>
        <v>275.8</v>
      </c>
      <c r="G236" s="56">
        <f t="shared" si="91"/>
        <v>0</v>
      </c>
      <c r="H236" s="56">
        <f t="shared" si="91"/>
        <v>0</v>
      </c>
    </row>
    <row r="237" spans="1:8" s="3" customFormat="1" ht="28.5" x14ac:dyDescent="0.25">
      <c r="A237" s="34"/>
      <c r="B237" s="14"/>
      <c r="C237" s="11" t="s">
        <v>121</v>
      </c>
      <c r="D237" s="12" t="s">
        <v>18</v>
      </c>
      <c r="E237" s="53">
        <v>144.4</v>
      </c>
      <c r="F237" s="53">
        <v>144.4</v>
      </c>
      <c r="G237" s="53">
        <v>0</v>
      </c>
      <c r="H237" s="53">
        <v>0</v>
      </c>
    </row>
    <row r="238" spans="1:8" s="3" customFormat="1" x14ac:dyDescent="0.25">
      <c r="A238" s="34"/>
      <c r="B238" s="14"/>
      <c r="C238" s="15" t="s">
        <v>11</v>
      </c>
      <c r="D238" s="16"/>
      <c r="E238" s="56">
        <f t="shared" ref="E238:H238" si="92">SUBTOTAL(9,E237:E237)</f>
        <v>144.4</v>
      </c>
      <c r="F238" s="56">
        <f t="shared" si="92"/>
        <v>144.4</v>
      </c>
      <c r="G238" s="56">
        <f t="shared" si="92"/>
        <v>0</v>
      </c>
      <c r="H238" s="56">
        <f t="shared" si="92"/>
        <v>0</v>
      </c>
    </row>
    <row r="239" spans="1:8" s="3" customFormat="1" x14ac:dyDescent="0.25">
      <c r="A239" s="34"/>
      <c r="B239" s="14"/>
      <c r="C239" s="23" t="s">
        <v>122</v>
      </c>
      <c r="D239" s="12" t="s">
        <v>18</v>
      </c>
      <c r="E239" s="53">
        <v>90</v>
      </c>
      <c r="F239" s="53">
        <v>90</v>
      </c>
      <c r="G239" s="53">
        <v>0</v>
      </c>
      <c r="H239" s="53">
        <v>0</v>
      </c>
    </row>
    <row r="240" spans="1:8" s="3" customFormat="1" x14ac:dyDescent="0.25">
      <c r="A240" s="34"/>
      <c r="B240" s="14"/>
      <c r="C240" s="24"/>
      <c r="D240" s="12" t="s">
        <v>23</v>
      </c>
      <c r="E240" s="53">
        <v>17</v>
      </c>
      <c r="F240" s="53">
        <v>17</v>
      </c>
      <c r="G240" s="53">
        <v>0</v>
      </c>
      <c r="H240" s="53">
        <v>0</v>
      </c>
    </row>
    <row r="241" spans="1:8" s="3" customFormat="1" x14ac:dyDescent="0.25">
      <c r="A241" s="34"/>
      <c r="B241" s="14"/>
      <c r="C241" s="15" t="s">
        <v>11</v>
      </c>
      <c r="D241" s="16"/>
      <c r="E241" s="56">
        <f t="shared" ref="E241:H241" si="93">SUBTOTAL(9,E239:E240)</f>
        <v>107</v>
      </c>
      <c r="F241" s="56">
        <f t="shared" si="93"/>
        <v>107</v>
      </c>
      <c r="G241" s="56">
        <f t="shared" si="93"/>
        <v>0</v>
      </c>
      <c r="H241" s="56">
        <f t="shared" si="93"/>
        <v>0</v>
      </c>
    </row>
    <row r="242" spans="1:8" s="3" customFormat="1" x14ac:dyDescent="0.25">
      <c r="A242" s="34"/>
      <c r="B242" s="14"/>
      <c r="C242" s="23" t="s">
        <v>123</v>
      </c>
      <c r="D242" s="12" t="s">
        <v>18</v>
      </c>
      <c r="E242" s="53">
        <v>449.4</v>
      </c>
      <c r="F242" s="53">
        <v>449.4</v>
      </c>
      <c r="G242" s="53">
        <v>0</v>
      </c>
      <c r="H242" s="53">
        <v>0</v>
      </c>
    </row>
    <row r="243" spans="1:8" s="3" customFormat="1" x14ac:dyDescent="0.25">
      <c r="A243" s="34"/>
      <c r="B243" s="14"/>
      <c r="C243" s="24"/>
      <c r="D243" s="12" t="s">
        <v>23</v>
      </c>
      <c r="E243" s="53">
        <v>79.3</v>
      </c>
      <c r="F243" s="53">
        <v>79.3</v>
      </c>
      <c r="G243" s="53">
        <v>0</v>
      </c>
      <c r="H243" s="53">
        <v>0</v>
      </c>
    </row>
    <row r="244" spans="1:8" s="3" customFormat="1" x14ac:dyDescent="0.25">
      <c r="A244" s="34"/>
      <c r="B244" s="14"/>
      <c r="C244" s="15" t="s">
        <v>11</v>
      </c>
      <c r="D244" s="16"/>
      <c r="E244" s="56">
        <f t="shared" ref="E244:H244" si="94">SUBTOTAL(9,E242:E243)</f>
        <v>528.69999999999993</v>
      </c>
      <c r="F244" s="56">
        <f t="shared" si="94"/>
        <v>528.69999999999993</v>
      </c>
      <c r="G244" s="56">
        <f t="shared" si="94"/>
        <v>0</v>
      </c>
      <c r="H244" s="56">
        <f t="shared" si="94"/>
        <v>0</v>
      </c>
    </row>
    <row r="245" spans="1:8" s="3" customFormat="1" ht="28.5" x14ac:dyDescent="0.25">
      <c r="A245" s="34"/>
      <c r="B245" s="14"/>
      <c r="C245" s="11" t="s">
        <v>124</v>
      </c>
      <c r="D245" s="12" t="s">
        <v>10</v>
      </c>
      <c r="E245" s="53">
        <v>3.5</v>
      </c>
      <c r="F245" s="53">
        <v>3.5</v>
      </c>
      <c r="G245" s="53">
        <v>0</v>
      </c>
      <c r="H245" s="53">
        <v>0</v>
      </c>
    </row>
    <row r="246" spans="1:8" s="3" customFormat="1" x14ac:dyDescent="0.25">
      <c r="A246" s="34"/>
      <c r="B246" s="14"/>
      <c r="C246" s="15" t="s">
        <v>11</v>
      </c>
      <c r="D246" s="16"/>
      <c r="E246" s="56">
        <f t="shared" ref="E246:H246" si="95">SUBTOTAL(9,E245:E245)</f>
        <v>3.5</v>
      </c>
      <c r="F246" s="56">
        <f t="shared" si="95"/>
        <v>3.5</v>
      </c>
      <c r="G246" s="56">
        <f t="shared" si="95"/>
        <v>0</v>
      </c>
      <c r="H246" s="56">
        <f t="shared" si="95"/>
        <v>0</v>
      </c>
    </row>
    <row r="247" spans="1:8" s="3" customFormat="1" ht="28.5" x14ac:dyDescent="0.25">
      <c r="A247" s="34"/>
      <c r="B247" s="14"/>
      <c r="C247" s="11" t="s">
        <v>125</v>
      </c>
      <c r="D247" s="12" t="s">
        <v>10</v>
      </c>
      <c r="E247" s="53">
        <v>1.5</v>
      </c>
      <c r="F247" s="53">
        <v>1.5</v>
      </c>
      <c r="G247" s="53">
        <v>0</v>
      </c>
      <c r="H247" s="53">
        <v>0</v>
      </c>
    </row>
    <row r="248" spans="1:8" s="3" customFormat="1" x14ac:dyDescent="0.25">
      <c r="A248" s="34"/>
      <c r="B248" s="14"/>
      <c r="C248" s="15" t="s">
        <v>11</v>
      </c>
      <c r="D248" s="16"/>
      <c r="E248" s="56">
        <f t="shared" ref="E248:H248" si="96">SUBTOTAL(9,E247:E247)</f>
        <v>1.5</v>
      </c>
      <c r="F248" s="56">
        <f t="shared" si="96"/>
        <v>1.5</v>
      </c>
      <c r="G248" s="56">
        <f t="shared" si="96"/>
        <v>0</v>
      </c>
      <c r="H248" s="56">
        <f t="shared" si="96"/>
        <v>0</v>
      </c>
    </row>
    <row r="249" spans="1:8" s="3" customFormat="1" ht="42.75" x14ac:dyDescent="0.25">
      <c r="A249" s="34"/>
      <c r="B249" s="14"/>
      <c r="C249" s="11" t="s">
        <v>126</v>
      </c>
      <c r="D249" s="12" t="s">
        <v>10</v>
      </c>
      <c r="E249" s="53">
        <v>36</v>
      </c>
      <c r="F249" s="53">
        <v>36</v>
      </c>
      <c r="G249" s="53">
        <v>0</v>
      </c>
      <c r="H249" s="53">
        <v>0</v>
      </c>
    </row>
    <row r="250" spans="1:8" s="3" customFormat="1" x14ac:dyDescent="0.25">
      <c r="A250" s="34"/>
      <c r="B250" s="14"/>
      <c r="C250" s="15" t="s">
        <v>11</v>
      </c>
      <c r="D250" s="16"/>
      <c r="E250" s="56">
        <f t="shared" ref="E250:H250" si="97">SUBTOTAL(9,E249:E249)</f>
        <v>36</v>
      </c>
      <c r="F250" s="56">
        <f t="shared" si="97"/>
        <v>36</v>
      </c>
      <c r="G250" s="56">
        <f t="shared" si="97"/>
        <v>0</v>
      </c>
      <c r="H250" s="56">
        <f t="shared" si="97"/>
        <v>0</v>
      </c>
    </row>
    <row r="251" spans="1:8" s="3" customFormat="1" ht="28.5" x14ac:dyDescent="0.25">
      <c r="A251" s="34"/>
      <c r="B251" s="14"/>
      <c r="C251" s="11" t="s">
        <v>127</v>
      </c>
      <c r="D251" s="12" t="s">
        <v>10</v>
      </c>
      <c r="E251" s="53">
        <v>325</v>
      </c>
      <c r="F251" s="53">
        <v>325</v>
      </c>
      <c r="G251" s="53">
        <v>0</v>
      </c>
      <c r="H251" s="53">
        <v>0</v>
      </c>
    </row>
    <row r="252" spans="1:8" s="3" customFormat="1" x14ac:dyDescent="0.25">
      <c r="A252" s="34"/>
      <c r="B252" s="14"/>
      <c r="C252" s="15" t="s">
        <v>11</v>
      </c>
      <c r="D252" s="16"/>
      <c r="E252" s="56">
        <f t="shared" ref="E252:H252" si="98">SUBTOTAL(9,E251:E251)</f>
        <v>325</v>
      </c>
      <c r="F252" s="56">
        <f t="shared" si="98"/>
        <v>325</v>
      </c>
      <c r="G252" s="56">
        <f t="shared" si="98"/>
        <v>0</v>
      </c>
      <c r="H252" s="56">
        <f t="shared" si="98"/>
        <v>0</v>
      </c>
    </row>
    <row r="253" spans="1:8" s="3" customFormat="1" ht="28.5" x14ac:dyDescent="0.25">
      <c r="A253" s="34"/>
      <c r="B253" s="14"/>
      <c r="C253" s="11" t="s">
        <v>128</v>
      </c>
      <c r="D253" s="12" t="s">
        <v>10</v>
      </c>
      <c r="E253" s="53">
        <v>48</v>
      </c>
      <c r="F253" s="53">
        <v>48</v>
      </c>
      <c r="G253" s="53">
        <v>0</v>
      </c>
      <c r="H253" s="53">
        <v>0</v>
      </c>
    </row>
    <row r="254" spans="1:8" s="3" customFormat="1" x14ac:dyDescent="0.25">
      <c r="A254" s="34"/>
      <c r="B254" s="14"/>
      <c r="C254" s="15" t="s">
        <v>11</v>
      </c>
      <c r="D254" s="16"/>
      <c r="E254" s="56">
        <f t="shared" ref="E254:H254" si="99">SUBTOTAL(9,E253:E253)</f>
        <v>48</v>
      </c>
      <c r="F254" s="56">
        <f t="shared" si="99"/>
        <v>48</v>
      </c>
      <c r="G254" s="56">
        <f t="shared" si="99"/>
        <v>0</v>
      </c>
      <c r="H254" s="56">
        <f t="shared" si="99"/>
        <v>0</v>
      </c>
    </row>
    <row r="255" spans="1:8" s="3" customFormat="1" ht="28.5" x14ac:dyDescent="0.25">
      <c r="A255" s="34"/>
      <c r="B255" s="14"/>
      <c r="C255" s="11" t="s">
        <v>129</v>
      </c>
      <c r="D255" s="12" t="s">
        <v>10</v>
      </c>
      <c r="E255" s="53">
        <v>50</v>
      </c>
      <c r="F255" s="53">
        <v>50</v>
      </c>
      <c r="G255" s="53">
        <v>0</v>
      </c>
      <c r="H255" s="53">
        <v>0</v>
      </c>
    </row>
    <row r="256" spans="1:8" s="3" customFormat="1" x14ac:dyDescent="0.25">
      <c r="A256" s="34"/>
      <c r="B256" s="14"/>
      <c r="C256" s="15" t="s">
        <v>11</v>
      </c>
      <c r="D256" s="16"/>
      <c r="E256" s="56">
        <f t="shared" ref="E256:H256" si="100">SUBTOTAL(9,E255:E255)</f>
        <v>50</v>
      </c>
      <c r="F256" s="56">
        <f t="shared" si="100"/>
        <v>50</v>
      </c>
      <c r="G256" s="56">
        <f t="shared" si="100"/>
        <v>0</v>
      </c>
      <c r="H256" s="56">
        <f t="shared" si="100"/>
        <v>0</v>
      </c>
    </row>
    <row r="257" spans="1:8" s="3" customFormat="1" ht="28.5" x14ac:dyDescent="0.25">
      <c r="A257" s="34"/>
      <c r="B257" s="14"/>
      <c r="C257" s="11" t="s">
        <v>130</v>
      </c>
      <c r="D257" s="12" t="s">
        <v>10</v>
      </c>
      <c r="E257" s="53">
        <v>110</v>
      </c>
      <c r="F257" s="53">
        <v>110</v>
      </c>
      <c r="G257" s="53">
        <v>0</v>
      </c>
      <c r="H257" s="53">
        <v>0</v>
      </c>
    </row>
    <row r="258" spans="1:8" s="3" customFormat="1" x14ac:dyDescent="0.25">
      <c r="A258" s="34"/>
      <c r="B258" s="14"/>
      <c r="C258" s="15" t="s">
        <v>11</v>
      </c>
      <c r="D258" s="16"/>
      <c r="E258" s="56">
        <f t="shared" ref="E258:H258" si="101">SUBTOTAL(9,E257:E257)</f>
        <v>110</v>
      </c>
      <c r="F258" s="56">
        <f t="shared" si="101"/>
        <v>110</v>
      </c>
      <c r="G258" s="56">
        <f t="shared" si="101"/>
        <v>0</v>
      </c>
      <c r="H258" s="56">
        <f t="shared" si="101"/>
        <v>0</v>
      </c>
    </row>
    <row r="259" spans="1:8" s="3" customFormat="1" x14ac:dyDescent="0.25">
      <c r="A259" s="34"/>
      <c r="B259" s="14"/>
      <c r="C259" s="23" t="s">
        <v>131</v>
      </c>
      <c r="D259" s="12" t="s">
        <v>10</v>
      </c>
      <c r="E259" s="53">
        <v>220</v>
      </c>
      <c r="F259" s="53">
        <v>220</v>
      </c>
      <c r="G259" s="53">
        <v>0</v>
      </c>
      <c r="H259" s="53">
        <v>0</v>
      </c>
    </row>
    <row r="260" spans="1:8" s="3" customFormat="1" x14ac:dyDescent="0.25">
      <c r="A260" s="34"/>
      <c r="B260" s="14"/>
      <c r="C260" s="24"/>
      <c r="D260" s="12" t="s">
        <v>22</v>
      </c>
      <c r="E260" s="53">
        <v>26.6</v>
      </c>
      <c r="F260" s="53">
        <v>26.6</v>
      </c>
      <c r="G260" s="53">
        <v>0</v>
      </c>
      <c r="H260" s="53">
        <v>0</v>
      </c>
    </row>
    <row r="261" spans="1:8" s="3" customFormat="1" x14ac:dyDescent="0.25">
      <c r="A261" s="34"/>
      <c r="B261" s="14"/>
      <c r="C261" s="15" t="s">
        <v>11</v>
      </c>
      <c r="D261" s="16"/>
      <c r="E261" s="56">
        <f t="shared" ref="E261:H261" si="102">SUBTOTAL(9,E259:E260)</f>
        <v>246.6</v>
      </c>
      <c r="F261" s="56">
        <f t="shared" si="102"/>
        <v>246.6</v>
      </c>
      <c r="G261" s="56">
        <f t="shared" si="102"/>
        <v>0</v>
      </c>
      <c r="H261" s="56">
        <f t="shared" si="102"/>
        <v>0</v>
      </c>
    </row>
    <row r="262" spans="1:8" s="3" customFormat="1" ht="28.5" x14ac:dyDescent="0.25">
      <c r="A262" s="34"/>
      <c r="B262" s="14"/>
      <c r="C262" s="11" t="s">
        <v>132</v>
      </c>
      <c r="D262" s="12" t="s">
        <v>10</v>
      </c>
      <c r="E262" s="53">
        <v>77</v>
      </c>
      <c r="F262" s="53">
        <v>77</v>
      </c>
      <c r="G262" s="53">
        <v>0</v>
      </c>
      <c r="H262" s="53">
        <v>0</v>
      </c>
    </row>
    <row r="263" spans="1:8" s="3" customFormat="1" x14ac:dyDescent="0.25">
      <c r="A263" s="34"/>
      <c r="B263" s="14"/>
      <c r="C263" s="15" t="s">
        <v>11</v>
      </c>
      <c r="D263" s="16"/>
      <c r="E263" s="56">
        <f t="shared" ref="E263:H263" si="103">SUBTOTAL(9,E262:E262)</f>
        <v>77</v>
      </c>
      <c r="F263" s="56">
        <f t="shared" si="103"/>
        <v>77</v>
      </c>
      <c r="G263" s="56">
        <f t="shared" si="103"/>
        <v>0</v>
      </c>
      <c r="H263" s="56">
        <f t="shared" si="103"/>
        <v>0</v>
      </c>
    </row>
    <row r="264" spans="1:8" s="3" customFormat="1" ht="28.5" x14ac:dyDescent="0.25">
      <c r="A264" s="34"/>
      <c r="B264" s="14"/>
      <c r="C264" s="11" t="s">
        <v>133</v>
      </c>
      <c r="D264" s="12" t="s">
        <v>10</v>
      </c>
      <c r="E264" s="53">
        <v>55</v>
      </c>
      <c r="F264" s="53">
        <v>55</v>
      </c>
      <c r="G264" s="53">
        <v>0</v>
      </c>
      <c r="H264" s="53">
        <v>0</v>
      </c>
    </row>
    <row r="265" spans="1:8" s="3" customFormat="1" x14ac:dyDescent="0.25">
      <c r="A265" s="34"/>
      <c r="B265" s="14"/>
      <c r="C265" s="15" t="s">
        <v>11</v>
      </c>
      <c r="D265" s="16"/>
      <c r="E265" s="56">
        <f t="shared" ref="E265:H265" si="104">SUBTOTAL(9,E264:E264)</f>
        <v>55</v>
      </c>
      <c r="F265" s="56">
        <f t="shared" si="104"/>
        <v>55</v>
      </c>
      <c r="G265" s="56">
        <f t="shared" si="104"/>
        <v>0</v>
      </c>
      <c r="H265" s="56">
        <f t="shared" si="104"/>
        <v>0</v>
      </c>
    </row>
    <row r="266" spans="1:8" s="3" customFormat="1" ht="57" x14ac:dyDescent="0.25">
      <c r="A266" s="34"/>
      <c r="B266" s="14"/>
      <c r="C266" s="11" t="s">
        <v>134</v>
      </c>
      <c r="D266" s="12" t="s">
        <v>10</v>
      </c>
      <c r="E266" s="53">
        <v>7.4</v>
      </c>
      <c r="F266" s="53">
        <v>7.4</v>
      </c>
      <c r="G266" s="53">
        <v>0</v>
      </c>
      <c r="H266" s="53">
        <v>0</v>
      </c>
    </row>
    <row r="267" spans="1:8" s="3" customFormat="1" x14ac:dyDescent="0.25">
      <c r="A267" s="34"/>
      <c r="B267" s="14"/>
      <c r="C267" s="15" t="s">
        <v>11</v>
      </c>
      <c r="D267" s="16"/>
      <c r="E267" s="56">
        <f t="shared" ref="E267:H267" si="105">SUBTOTAL(9,E266:E266)</f>
        <v>7.4</v>
      </c>
      <c r="F267" s="56">
        <f t="shared" si="105"/>
        <v>7.4</v>
      </c>
      <c r="G267" s="56">
        <f t="shared" si="105"/>
        <v>0</v>
      </c>
      <c r="H267" s="56">
        <f t="shared" si="105"/>
        <v>0</v>
      </c>
    </row>
    <row r="268" spans="1:8" s="3" customFormat="1" ht="28.5" x14ac:dyDescent="0.25">
      <c r="A268" s="34"/>
      <c r="B268" s="14"/>
      <c r="C268" s="11" t="s">
        <v>135</v>
      </c>
      <c r="D268" s="12" t="s">
        <v>10</v>
      </c>
      <c r="E268" s="53">
        <v>160</v>
      </c>
      <c r="F268" s="53">
        <v>160</v>
      </c>
      <c r="G268" s="53">
        <v>0</v>
      </c>
      <c r="H268" s="53">
        <v>0</v>
      </c>
    </row>
    <row r="269" spans="1:8" s="3" customFormat="1" x14ac:dyDescent="0.25">
      <c r="A269" s="34"/>
      <c r="B269" s="14"/>
      <c r="C269" s="15" t="s">
        <v>11</v>
      </c>
      <c r="D269" s="16"/>
      <c r="E269" s="56">
        <f t="shared" ref="E269:H269" si="106">SUBTOTAL(9,E268:E268)</f>
        <v>160</v>
      </c>
      <c r="F269" s="56">
        <f t="shared" si="106"/>
        <v>160</v>
      </c>
      <c r="G269" s="56">
        <f t="shared" si="106"/>
        <v>0</v>
      </c>
      <c r="H269" s="56">
        <f t="shared" si="106"/>
        <v>0</v>
      </c>
    </row>
    <row r="270" spans="1:8" s="3" customFormat="1" ht="28.5" x14ac:dyDescent="0.25">
      <c r="A270" s="34"/>
      <c r="B270" s="14"/>
      <c r="C270" s="11" t="s">
        <v>136</v>
      </c>
      <c r="D270" s="12" t="s">
        <v>10</v>
      </c>
      <c r="E270" s="53">
        <v>231.6</v>
      </c>
      <c r="F270" s="53">
        <v>121.6</v>
      </c>
      <c r="G270" s="53">
        <v>0</v>
      </c>
      <c r="H270" s="53">
        <v>110</v>
      </c>
    </row>
    <row r="271" spans="1:8" s="3" customFormat="1" x14ac:dyDescent="0.25">
      <c r="A271" s="34"/>
      <c r="B271" s="14"/>
      <c r="C271" s="15" t="s">
        <v>11</v>
      </c>
      <c r="D271" s="16"/>
      <c r="E271" s="56">
        <f t="shared" ref="E271:H271" si="107">SUBTOTAL(9,E270:E270)</f>
        <v>231.6</v>
      </c>
      <c r="F271" s="56">
        <f t="shared" si="107"/>
        <v>121.6</v>
      </c>
      <c r="G271" s="56">
        <f t="shared" si="107"/>
        <v>0</v>
      </c>
      <c r="H271" s="56">
        <f t="shared" si="107"/>
        <v>110</v>
      </c>
    </row>
    <row r="272" spans="1:8" s="3" customFormat="1" ht="42.75" x14ac:dyDescent="0.25">
      <c r="A272" s="34"/>
      <c r="B272" s="14"/>
      <c r="C272" s="11" t="s">
        <v>137</v>
      </c>
      <c r="D272" s="12" t="s">
        <v>10</v>
      </c>
      <c r="E272" s="53">
        <v>50</v>
      </c>
      <c r="F272" s="53">
        <v>50</v>
      </c>
      <c r="G272" s="53">
        <v>0</v>
      </c>
      <c r="H272" s="53">
        <v>0</v>
      </c>
    </row>
    <row r="273" spans="1:8" s="3" customFormat="1" x14ac:dyDescent="0.25">
      <c r="A273" s="34"/>
      <c r="B273" s="14"/>
      <c r="C273" s="15" t="s">
        <v>11</v>
      </c>
      <c r="D273" s="16"/>
      <c r="E273" s="56">
        <f t="shared" ref="E273:H273" si="108">SUBTOTAL(9,E272:E272)</f>
        <v>50</v>
      </c>
      <c r="F273" s="56">
        <f t="shared" si="108"/>
        <v>50</v>
      </c>
      <c r="G273" s="56">
        <f t="shared" si="108"/>
        <v>0</v>
      </c>
      <c r="H273" s="56">
        <f t="shared" si="108"/>
        <v>0</v>
      </c>
    </row>
    <row r="274" spans="1:8" s="3" customFormat="1" x14ac:dyDescent="0.25">
      <c r="A274" s="34"/>
      <c r="B274" s="14"/>
      <c r="C274" s="11" t="s">
        <v>138</v>
      </c>
      <c r="D274" s="12" t="s">
        <v>10</v>
      </c>
      <c r="E274" s="53">
        <v>87</v>
      </c>
      <c r="F274" s="53">
        <v>87</v>
      </c>
      <c r="G274" s="53">
        <v>0</v>
      </c>
      <c r="H274" s="53">
        <v>0</v>
      </c>
    </row>
    <row r="275" spans="1:8" s="3" customFormat="1" x14ac:dyDescent="0.25">
      <c r="A275" s="34"/>
      <c r="B275" s="14"/>
      <c r="C275" s="15" t="s">
        <v>11</v>
      </c>
      <c r="D275" s="16"/>
      <c r="E275" s="56">
        <f t="shared" ref="E275:H275" si="109">SUBTOTAL(9,E274:E274)</f>
        <v>87</v>
      </c>
      <c r="F275" s="56">
        <f t="shared" si="109"/>
        <v>87</v>
      </c>
      <c r="G275" s="56">
        <f t="shared" si="109"/>
        <v>0</v>
      </c>
      <c r="H275" s="56">
        <f t="shared" si="109"/>
        <v>0</v>
      </c>
    </row>
    <row r="276" spans="1:8" s="3" customFormat="1" ht="57" x14ac:dyDescent="0.25">
      <c r="A276" s="34"/>
      <c r="B276" s="14"/>
      <c r="C276" s="11" t="s">
        <v>139</v>
      </c>
      <c r="D276" s="12" t="s">
        <v>10</v>
      </c>
      <c r="E276" s="53">
        <v>6.6</v>
      </c>
      <c r="F276" s="53">
        <v>6.6</v>
      </c>
      <c r="G276" s="53">
        <v>0</v>
      </c>
      <c r="H276" s="53">
        <v>0</v>
      </c>
    </row>
    <row r="277" spans="1:8" s="3" customFormat="1" x14ac:dyDescent="0.25">
      <c r="A277" s="34"/>
      <c r="B277" s="14"/>
      <c r="C277" s="15" t="s">
        <v>11</v>
      </c>
      <c r="D277" s="16"/>
      <c r="E277" s="56">
        <f t="shared" ref="E277:H277" si="110">SUBTOTAL(9,E276:E276)</f>
        <v>6.6</v>
      </c>
      <c r="F277" s="56">
        <f t="shared" si="110"/>
        <v>6.6</v>
      </c>
      <c r="G277" s="56">
        <f t="shared" si="110"/>
        <v>0</v>
      </c>
      <c r="H277" s="56">
        <f t="shared" si="110"/>
        <v>0</v>
      </c>
    </row>
    <row r="278" spans="1:8" s="3" customFormat="1" ht="28.5" x14ac:dyDescent="0.25">
      <c r="A278" s="34"/>
      <c r="B278" s="14"/>
      <c r="C278" s="11" t="s">
        <v>140</v>
      </c>
      <c r="D278" s="12" t="s">
        <v>10</v>
      </c>
      <c r="E278" s="53">
        <v>450</v>
      </c>
      <c r="F278" s="53">
        <v>450</v>
      </c>
      <c r="G278" s="53">
        <v>0</v>
      </c>
      <c r="H278" s="53">
        <v>0</v>
      </c>
    </row>
    <row r="279" spans="1:8" s="3" customFormat="1" x14ac:dyDescent="0.25">
      <c r="A279" s="34"/>
      <c r="B279" s="14"/>
      <c r="C279" s="15" t="s">
        <v>11</v>
      </c>
      <c r="D279" s="16"/>
      <c r="E279" s="56">
        <f t="shared" ref="E279:H279" si="111">SUBTOTAL(9,E278:E278)</f>
        <v>450</v>
      </c>
      <c r="F279" s="56">
        <f t="shared" si="111"/>
        <v>450</v>
      </c>
      <c r="G279" s="56">
        <f t="shared" si="111"/>
        <v>0</v>
      </c>
      <c r="H279" s="56">
        <f t="shared" si="111"/>
        <v>0</v>
      </c>
    </row>
    <row r="280" spans="1:8" s="3" customFormat="1" ht="42.75" x14ac:dyDescent="0.25">
      <c r="A280" s="34"/>
      <c r="B280" s="14"/>
      <c r="C280" s="11" t="s">
        <v>141</v>
      </c>
      <c r="D280" s="12" t="s">
        <v>10</v>
      </c>
      <c r="E280" s="53">
        <v>90</v>
      </c>
      <c r="F280" s="53">
        <v>90</v>
      </c>
      <c r="G280" s="53">
        <v>0</v>
      </c>
      <c r="H280" s="53">
        <v>0</v>
      </c>
    </row>
    <row r="281" spans="1:8" s="3" customFormat="1" x14ac:dyDescent="0.25">
      <c r="A281" s="34"/>
      <c r="B281" s="14"/>
      <c r="C281" s="15" t="s">
        <v>11</v>
      </c>
      <c r="D281" s="16"/>
      <c r="E281" s="56">
        <f t="shared" ref="E281:H281" si="112">SUBTOTAL(9,E280:E280)</f>
        <v>90</v>
      </c>
      <c r="F281" s="56">
        <f t="shared" si="112"/>
        <v>90</v>
      </c>
      <c r="G281" s="56">
        <f t="shared" si="112"/>
        <v>0</v>
      </c>
      <c r="H281" s="56">
        <f t="shared" si="112"/>
        <v>0</v>
      </c>
    </row>
    <row r="282" spans="1:8" s="3" customFormat="1" ht="57" x14ac:dyDescent="0.25">
      <c r="A282" s="34"/>
      <c r="B282" s="14"/>
      <c r="C282" s="11" t="s">
        <v>142</v>
      </c>
      <c r="D282" s="12" t="s">
        <v>10</v>
      </c>
      <c r="E282" s="53">
        <v>180</v>
      </c>
      <c r="F282" s="53">
        <v>0</v>
      </c>
      <c r="G282" s="53">
        <v>0</v>
      </c>
      <c r="H282" s="53">
        <v>180</v>
      </c>
    </row>
    <row r="283" spans="1:8" s="3" customFormat="1" x14ac:dyDescent="0.25">
      <c r="A283" s="34"/>
      <c r="B283" s="14"/>
      <c r="C283" s="15" t="s">
        <v>11</v>
      </c>
      <c r="D283" s="16"/>
      <c r="E283" s="56">
        <f t="shared" ref="E283:H283" si="113">SUBTOTAL(9,E282:E282)</f>
        <v>180</v>
      </c>
      <c r="F283" s="56">
        <f t="shared" si="113"/>
        <v>0</v>
      </c>
      <c r="G283" s="56">
        <f t="shared" si="113"/>
        <v>0</v>
      </c>
      <c r="H283" s="56">
        <f t="shared" si="113"/>
        <v>180</v>
      </c>
    </row>
    <row r="284" spans="1:8" s="3" customFormat="1" x14ac:dyDescent="0.25">
      <c r="A284" s="34"/>
      <c r="B284" s="14"/>
      <c r="C284" s="23" t="s">
        <v>143</v>
      </c>
      <c r="D284" s="12" t="s">
        <v>14</v>
      </c>
      <c r="E284" s="53">
        <v>2310</v>
      </c>
      <c r="F284" s="53">
        <v>0</v>
      </c>
      <c r="G284" s="53">
        <v>0</v>
      </c>
      <c r="H284" s="53">
        <v>2310</v>
      </c>
    </row>
    <row r="285" spans="1:8" s="3" customFormat="1" x14ac:dyDescent="0.25">
      <c r="A285" s="34"/>
      <c r="B285" s="14"/>
      <c r="C285" s="25"/>
      <c r="D285" s="12" t="s">
        <v>10</v>
      </c>
      <c r="E285" s="53">
        <v>3490</v>
      </c>
      <c r="F285" s="53">
        <v>0</v>
      </c>
      <c r="G285" s="53">
        <v>0</v>
      </c>
      <c r="H285" s="53">
        <v>3490</v>
      </c>
    </row>
    <row r="286" spans="1:8" s="3" customFormat="1" x14ac:dyDescent="0.25">
      <c r="A286" s="34"/>
      <c r="B286" s="14"/>
      <c r="C286" s="15" t="s">
        <v>11</v>
      </c>
      <c r="D286" s="16"/>
      <c r="E286" s="56">
        <f>SUBTOTAL(9,E284:E285)</f>
        <v>5800</v>
      </c>
      <c r="F286" s="56">
        <f>SUBTOTAL(9,F284:F285)</f>
        <v>0</v>
      </c>
      <c r="G286" s="56">
        <f>SUBTOTAL(9,G284:G285)</f>
        <v>0</v>
      </c>
      <c r="H286" s="56">
        <f>SUBTOTAL(9,H284:H285)</f>
        <v>5800</v>
      </c>
    </row>
    <row r="287" spans="1:8" s="3" customFormat="1" ht="28.5" x14ac:dyDescent="0.25">
      <c r="A287" s="34"/>
      <c r="B287" s="14"/>
      <c r="C287" s="11" t="s">
        <v>145</v>
      </c>
      <c r="D287" s="12" t="s">
        <v>10</v>
      </c>
      <c r="E287" s="53">
        <v>425.8</v>
      </c>
      <c r="F287" s="53">
        <v>25.8</v>
      </c>
      <c r="G287" s="53">
        <v>0</v>
      </c>
      <c r="H287" s="53">
        <v>400</v>
      </c>
    </row>
    <row r="288" spans="1:8" s="3" customFormat="1" x14ac:dyDescent="0.25">
      <c r="A288" s="34"/>
      <c r="B288" s="14"/>
      <c r="C288" s="15" t="s">
        <v>11</v>
      </c>
      <c r="D288" s="16"/>
      <c r="E288" s="56">
        <f t="shared" ref="E288:H288" si="114">SUBTOTAL(9,E287:E287)</f>
        <v>425.8</v>
      </c>
      <c r="F288" s="56">
        <f t="shared" si="114"/>
        <v>25.8</v>
      </c>
      <c r="G288" s="56">
        <f t="shared" si="114"/>
        <v>0</v>
      </c>
      <c r="H288" s="56">
        <f t="shared" si="114"/>
        <v>400</v>
      </c>
    </row>
    <row r="289" spans="1:8" s="3" customFormat="1" x14ac:dyDescent="0.25">
      <c r="A289" s="34"/>
      <c r="B289" s="14"/>
      <c r="C289" s="23" t="s">
        <v>146</v>
      </c>
      <c r="D289" s="12" t="s">
        <v>14</v>
      </c>
      <c r="E289" s="53">
        <v>265</v>
      </c>
      <c r="F289" s="53">
        <v>0</v>
      </c>
      <c r="G289" s="53">
        <v>0</v>
      </c>
      <c r="H289" s="53">
        <v>265</v>
      </c>
    </row>
    <row r="290" spans="1:8" s="3" customFormat="1" x14ac:dyDescent="0.25">
      <c r="A290" s="34"/>
      <c r="B290" s="14"/>
      <c r="C290" s="24"/>
      <c r="D290" s="12" t="s">
        <v>10</v>
      </c>
      <c r="E290" s="53">
        <v>100</v>
      </c>
      <c r="F290" s="53">
        <v>0</v>
      </c>
      <c r="G290" s="53">
        <v>0</v>
      </c>
      <c r="H290" s="53">
        <v>100</v>
      </c>
    </row>
    <row r="291" spans="1:8" s="3" customFormat="1" x14ac:dyDescent="0.25">
      <c r="A291" s="34"/>
      <c r="B291" s="14"/>
      <c r="C291" s="15" t="s">
        <v>11</v>
      </c>
      <c r="D291" s="16"/>
      <c r="E291" s="56">
        <f t="shared" ref="E291:H291" si="115">SUBTOTAL(9,E289:E290)</f>
        <v>365</v>
      </c>
      <c r="F291" s="56">
        <f t="shared" si="115"/>
        <v>0</v>
      </c>
      <c r="G291" s="56">
        <f t="shared" si="115"/>
        <v>0</v>
      </c>
      <c r="H291" s="56">
        <f t="shared" si="115"/>
        <v>365</v>
      </c>
    </row>
    <row r="292" spans="1:8" s="3" customFormat="1" x14ac:dyDescent="0.25">
      <c r="A292" s="34"/>
      <c r="B292" s="14"/>
      <c r="C292" s="23" t="s">
        <v>147</v>
      </c>
      <c r="D292" s="12" t="s">
        <v>14</v>
      </c>
      <c r="E292" s="53">
        <v>150</v>
      </c>
      <c r="F292" s="53">
        <v>0</v>
      </c>
      <c r="G292" s="53">
        <v>0</v>
      </c>
      <c r="H292" s="53">
        <v>150</v>
      </c>
    </row>
    <row r="293" spans="1:8" s="3" customFormat="1" x14ac:dyDescent="0.25">
      <c r="A293" s="34"/>
      <c r="B293" s="14"/>
      <c r="C293" s="24"/>
      <c r="D293" s="12" t="s">
        <v>18</v>
      </c>
      <c r="E293" s="53">
        <v>850</v>
      </c>
      <c r="F293" s="53">
        <v>0</v>
      </c>
      <c r="G293" s="53">
        <v>0</v>
      </c>
      <c r="H293" s="53">
        <v>850</v>
      </c>
    </row>
    <row r="294" spans="1:8" s="3" customFormat="1" x14ac:dyDescent="0.25">
      <c r="A294" s="34"/>
      <c r="B294" s="14"/>
      <c r="C294" s="15" t="s">
        <v>11</v>
      </c>
      <c r="D294" s="16"/>
      <c r="E294" s="56">
        <f t="shared" ref="E294:H294" si="116">SUBTOTAL(9,E292:E293)</f>
        <v>1000</v>
      </c>
      <c r="F294" s="56">
        <f t="shared" si="116"/>
        <v>0</v>
      </c>
      <c r="G294" s="56">
        <f t="shared" si="116"/>
        <v>0</v>
      </c>
      <c r="H294" s="56">
        <f t="shared" si="116"/>
        <v>1000</v>
      </c>
    </row>
    <row r="295" spans="1:8" s="3" customFormat="1" x14ac:dyDescent="0.25">
      <c r="A295" s="34"/>
      <c r="B295" s="14"/>
      <c r="C295" s="23" t="s">
        <v>149</v>
      </c>
      <c r="D295" s="12" t="s">
        <v>10</v>
      </c>
      <c r="E295" s="53">
        <v>72</v>
      </c>
      <c r="F295" s="53">
        <v>72</v>
      </c>
      <c r="G295" s="53">
        <v>0</v>
      </c>
      <c r="H295" s="53">
        <v>0</v>
      </c>
    </row>
    <row r="296" spans="1:8" s="3" customFormat="1" x14ac:dyDescent="0.25">
      <c r="A296" s="34"/>
      <c r="B296" s="14"/>
      <c r="C296" s="24"/>
      <c r="D296" s="12" t="s">
        <v>20</v>
      </c>
      <c r="E296" s="53">
        <v>216</v>
      </c>
      <c r="F296" s="53">
        <v>216</v>
      </c>
      <c r="G296" s="53">
        <v>0</v>
      </c>
      <c r="H296" s="53">
        <v>0</v>
      </c>
    </row>
    <row r="297" spans="1:8" s="3" customFormat="1" x14ac:dyDescent="0.25">
      <c r="A297" s="34"/>
      <c r="B297" s="14"/>
      <c r="C297" s="15" t="s">
        <v>11</v>
      </c>
      <c r="D297" s="16"/>
      <c r="E297" s="56">
        <f t="shared" ref="E297:H297" si="117">SUBTOTAL(9,E295:E296)</f>
        <v>288</v>
      </c>
      <c r="F297" s="56">
        <f t="shared" si="117"/>
        <v>288</v>
      </c>
      <c r="G297" s="56">
        <f t="shared" si="117"/>
        <v>0</v>
      </c>
      <c r="H297" s="56">
        <f t="shared" si="117"/>
        <v>0</v>
      </c>
    </row>
    <row r="298" spans="1:8" s="3" customFormat="1" ht="28.5" x14ac:dyDescent="0.25">
      <c r="A298" s="34"/>
      <c r="B298" s="14"/>
      <c r="C298" s="11" t="s">
        <v>150</v>
      </c>
      <c r="D298" s="12" t="s">
        <v>10</v>
      </c>
      <c r="E298" s="53">
        <v>97.5</v>
      </c>
      <c r="F298" s="53">
        <v>97.5</v>
      </c>
      <c r="G298" s="53">
        <v>0</v>
      </c>
      <c r="H298" s="53">
        <v>0</v>
      </c>
    </row>
    <row r="299" spans="1:8" s="3" customFormat="1" x14ac:dyDescent="0.25">
      <c r="A299" s="34"/>
      <c r="B299" s="14"/>
      <c r="C299" s="15" t="s">
        <v>11</v>
      </c>
      <c r="D299" s="16"/>
      <c r="E299" s="56">
        <f t="shared" ref="E299:H299" si="118">SUBTOTAL(9,E298:E298)</f>
        <v>97.5</v>
      </c>
      <c r="F299" s="56">
        <f t="shared" si="118"/>
        <v>97.5</v>
      </c>
      <c r="G299" s="56">
        <f t="shared" si="118"/>
        <v>0</v>
      </c>
      <c r="H299" s="56">
        <f t="shared" si="118"/>
        <v>0</v>
      </c>
    </row>
    <row r="300" spans="1:8" s="3" customFormat="1" ht="28.5" x14ac:dyDescent="0.25">
      <c r="A300" s="34"/>
      <c r="B300" s="14"/>
      <c r="C300" s="11" t="s">
        <v>151</v>
      </c>
      <c r="D300" s="12" t="s">
        <v>20</v>
      </c>
      <c r="E300" s="53">
        <v>381.3</v>
      </c>
      <c r="F300" s="53">
        <v>381.3</v>
      </c>
      <c r="G300" s="53">
        <v>381.3</v>
      </c>
      <c r="H300" s="53">
        <v>0</v>
      </c>
    </row>
    <row r="301" spans="1:8" s="3" customFormat="1" x14ac:dyDescent="0.25">
      <c r="A301" s="34"/>
      <c r="B301" s="14"/>
      <c r="C301" s="15" t="s">
        <v>11</v>
      </c>
      <c r="D301" s="16"/>
      <c r="E301" s="56">
        <f t="shared" ref="E301:H301" si="119">SUBTOTAL(9,E300:E300)</f>
        <v>381.3</v>
      </c>
      <c r="F301" s="56">
        <f t="shared" si="119"/>
        <v>381.3</v>
      </c>
      <c r="G301" s="56">
        <f t="shared" si="119"/>
        <v>381.3</v>
      </c>
      <c r="H301" s="56">
        <f t="shared" si="119"/>
        <v>0</v>
      </c>
    </row>
    <row r="302" spans="1:8" s="3" customFormat="1" x14ac:dyDescent="0.25">
      <c r="A302" s="34"/>
      <c r="B302" s="14"/>
      <c r="C302" s="23" t="s">
        <v>152</v>
      </c>
      <c r="D302" s="12" t="s">
        <v>10</v>
      </c>
      <c r="E302" s="53">
        <v>438.6</v>
      </c>
      <c r="F302" s="53">
        <v>438.6</v>
      </c>
      <c r="G302" s="53">
        <v>0</v>
      </c>
      <c r="H302" s="53">
        <v>0</v>
      </c>
    </row>
    <row r="303" spans="1:8" s="3" customFormat="1" x14ac:dyDescent="0.25">
      <c r="A303" s="34"/>
      <c r="B303" s="14"/>
      <c r="C303" s="24"/>
      <c r="D303" s="12" t="s">
        <v>22</v>
      </c>
      <c r="E303" s="53">
        <v>317.89999999999998</v>
      </c>
      <c r="F303" s="53">
        <v>317.89999999999998</v>
      </c>
      <c r="G303" s="53">
        <v>9</v>
      </c>
      <c r="H303" s="53">
        <v>0</v>
      </c>
    </row>
    <row r="304" spans="1:8" s="3" customFormat="1" x14ac:dyDescent="0.25">
      <c r="A304" s="34"/>
      <c r="B304" s="14"/>
      <c r="C304" s="15" t="s">
        <v>11</v>
      </c>
      <c r="D304" s="16"/>
      <c r="E304" s="56">
        <f t="shared" ref="E304:H304" si="120">SUBTOTAL(9,E302:E303)</f>
        <v>756.5</v>
      </c>
      <c r="F304" s="56">
        <f t="shared" si="120"/>
        <v>756.5</v>
      </c>
      <c r="G304" s="56">
        <f t="shared" si="120"/>
        <v>9</v>
      </c>
      <c r="H304" s="56">
        <f t="shared" si="120"/>
        <v>0</v>
      </c>
    </row>
    <row r="305" spans="1:8" s="3" customFormat="1" ht="42.75" x14ac:dyDescent="0.25">
      <c r="A305" s="34"/>
      <c r="B305" s="14"/>
      <c r="C305" s="11" t="s">
        <v>153</v>
      </c>
      <c r="D305" s="12" t="s">
        <v>10</v>
      </c>
      <c r="E305" s="53">
        <v>15</v>
      </c>
      <c r="F305" s="53">
        <v>15</v>
      </c>
      <c r="G305" s="53">
        <v>0</v>
      </c>
      <c r="H305" s="53">
        <v>0</v>
      </c>
    </row>
    <row r="306" spans="1:8" s="3" customFormat="1" x14ac:dyDescent="0.25">
      <c r="A306" s="34"/>
      <c r="B306" s="14"/>
      <c r="C306" s="15" t="s">
        <v>11</v>
      </c>
      <c r="D306" s="16"/>
      <c r="E306" s="56">
        <f t="shared" ref="E306:H306" si="121">SUBTOTAL(9,E305:E305)</f>
        <v>15</v>
      </c>
      <c r="F306" s="56">
        <f t="shared" si="121"/>
        <v>15</v>
      </c>
      <c r="G306" s="56">
        <f t="shared" si="121"/>
        <v>0</v>
      </c>
      <c r="H306" s="56">
        <f t="shared" si="121"/>
        <v>0</v>
      </c>
    </row>
    <row r="307" spans="1:8" s="3" customFormat="1" ht="57" x14ac:dyDescent="0.25">
      <c r="A307" s="34"/>
      <c r="B307" s="14"/>
      <c r="C307" s="11" t="s">
        <v>154</v>
      </c>
      <c r="D307" s="12" t="s">
        <v>10</v>
      </c>
      <c r="E307" s="53">
        <v>2</v>
      </c>
      <c r="F307" s="53">
        <v>2</v>
      </c>
      <c r="G307" s="53">
        <v>0</v>
      </c>
      <c r="H307" s="53">
        <v>0</v>
      </c>
    </row>
    <row r="308" spans="1:8" s="3" customFormat="1" x14ac:dyDescent="0.25">
      <c r="A308" s="34"/>
      <c r="B308" s="14"/>
      <c r="C308" s="15" t="s">
        <v>11</v>
      </c>
      <c r="D308" s="16"/>
      <c r="E308" s="56">
        <f t="shared" ref="E308:H308" si="122">SUBTOTAL(9,E307:E307)</f>
        <v>2</v>
      </c>
      <c r="F308" s="56">
        <f t="shared" si="122"/>
        <v>2</v>
      </c>
      <c r="G308" s="56">
        <f t="shared" si="122"/>
        <v>0</v>
      </c>
      <c r="H308" s="56">
        <f t="shared" si="122"/>
        <v>0</v>
      </c>
    </row>
    <row r="309" spans="1:8" s="3" customFormat="1" ht="28.5" x14ac:dyDescent="0.25">
      <c r="A309" s="34"/>
      <c r="B309" s="14"/>
      <c r="C309" s="11" t="s">
        <v>155</v>
      </c>
      <c r="D309" s="12" t="s">
        <v>10</v>
      </c>
      <c r="E309" s="53">
        <v>17.5</v>
      </c>
      <c r="F309" s="53">
        <v>17.5</v>
      </c>
      <c r="G309" s="53">
        <v>0</v>
      </c>
      <c r="H309" s="53">
        <v>0</v>
      </c>
    </row>
    <row r="310" spans="1:8" s="3" customFormat="1" x14ac:dyDescent="0.25">
      <c r="A310" s="34"/>
      <c r="B310" s="14"/>
      <c r="C310" s="15" t="s">
        <v>11</v>
      </c>
      <c r="D310" s="16"/>
      <c r="E310" s="56">
        <f t="shared" ref="E310:H310" si="123">SUBTOTAL(9,E309:E309)</f>
        <v>17.5</v>
      </c>
      <c r="F310" s="56">
        <f t="shared" si="123"/>
        <v>17.5</v>
      </c>
      <c r="G310" s="56">
        <f t="shared" si="123"/>
        <v>0</v>
      </c>
      <c r="H310" s="56">
        <f t="shared" si="123"/>
        <v>0</v>
      </c>
    </row>
    <row r="311" spans="1:8" s="3" customFormat="1" x14ac:dyDescent="0.25">
      <c r="A311" s="34"/>
      <c r="B311" s="14"/>
      <c r="C311" s="23" t="s">
        <v>156</v>
      </c>
      <c r="D311" s="12" t="s">
        <v>10</v>
      </c>
      <c r="E311" s="53">
        <v>276.10000000000002</v>
      </c>
      <c r="F311" s="53">
        <v>0</v>
      </c>
      <c r="G311" s="53">
        <v>0</v>
      </c>
      <c r="H311" s="53">
        <v>276.10000000000002</v>
      </c>
    </row>
    <row r="312" spans="1:8" s="3" customFormat="1" x14ac:dyDescent="0.25">
      <c r="A312" s="34"/>
      <c r="B312" s="14"/>
      <c r="C312" s="25"/>
      <c r="D312" s="12" t="s">
        <v>18</v>
      </c>
      <c r="E312" s="53">
        <v>149.1</v>
      </c>
      <c r="F312" s="53">
        <v>149.1</v>
      </c>
      <c r="G312" s="53">
        <v>17.2</v>
      </c>
      <c r="H312" s="53">
        <v>0</v>
      </c>
    </row>
    <row r="313" spans="1:8" s="3" customFormat="1" x14ac:dyDescent="0.25">
      <c r="A313" s="34"/>
      <c r="B313" s="14"/>
      <c r="C313" s="24"/>
      <c r="D313" s="12" t="s">
        <v>23</v>
      </c>
      <c r="E313" s="53">
        <v>149.1</v>
      </c>
      <c r="F313" s="53">
        <v>30.5</v>
      </c>
      <c r="G313" s="53">
        <v>0</v>
      </c>
      <c r="H313" s="53">
        <v>118.6</v>
      </c>
    </row>
    <row r="314" spans="1:8" s="3" customFormat="1" x14ac:dyDescent="0.25">
      <c r="A314" s="34"/>
      <c r="B314" s="14"/>
      <c r="C314" s="15" t="s">
        <v>11</v>
      </c>
      <c r="D314" s="16"/>
      <c r="E314" s="56">
        <f t="shared" ref="E314:H314" si="124">SUBTOTAL(9,E311:E313)</f>
        <v>574.30000000000007</v>
      </c>
      <c r="F314" s="56">
        <f t="shared" si="124"/>
        <v>179.6</v>
      </c>
      <c r="G314" s="56">
        <f t="shared" si="124"/>
        <v>17.2</v>
      </c>
      <c r="H314" s="56">
        <f t="shared" si="124"/>
        <v>394.70000000000005</v>
      </c>
    </row>
    <row r="315" spans="1:8" s="3" customFormat="1" x14ac:dyDescent="0.25">
      <c r="A315" s="34"/>
      <c r="B315" s="14"/>
      <c r="C315" s="23" t="s">
        <v>157</v>
      </c>
      <c r="D315" s="12" t="s">
        <v>10</v>
      </c>
      <c r="E315" s="53">
        <v>14.8</v>
      </c>
      <c r="F315" s="53">
        <v>0</v>
      </c>
      <c r="G315" s="53">
        <v>0</v>
      </c>
      <c r="H315" s="53">
        <v>14.8</v>
      </c>
    </row>
    <row r="316" spans="1:8" s="3" customFormat="1" x14ac:dyDescent="0.25">
      <c r="A316" s="34"/>
      <c r="B316" s="14"/>
      <c r="C316" s="24"/>
      <c r="D316" s="12" t="s">
        <v>18</v>
      </c>
      <c r="E316" s="53">
        <v>82.9</v>
      </c>
      <c r="F316" s="53">
        <v>0</v>
      </c>
      <c r="G316" s="53">
        <v>0</v>
      </c>
      <c r="H316" s="53">
        <v>82.9</v>
      </c>
    </row>
    <row r="317" spans="1:8" s="3" customFormat="1" x14ac:dyDescent="0.25">
      <c r="A317" s="34"/>
      <c r="B317" s="14"/>
      <c r="C317" s="15" t="s">
        <v>11</v>
      </c>
      <c r="D317" s="16"/>
      <c r="E317" s="56">
        <f t="shared" ref="E317:H317" si="125">SUBTOTAL(9,E315:E316)</f>
        <v>97.7</v>
      </c>
      <c r="F317" s="56">
        <f t="shared" si="125"/>
        <v>0</v>
      </c>
      <c r="G317" s="56">
        <f t="shared" si="125"/>
        <v>0</v>
      </c>
      <c r="H317" s="56">
        <f t="shared" si="125"/>
        <v>97.7</v>
      </c>
    </row>
    <row r="318" spans="1:8" s="3" customFormat="1" ht="28.5" x14ac:dyDescent="0.25">
      <c r="A318" s="34"/>
      <c r="B318" s="14"/>
      <c r="C318" s="11" t="s">
        <v>158</v>
      </c>
      <c r="D318" s="12" t="s">
        <v>18</v>
      </c>
      <c r="E318" s="53">
        <v>6.7</v>
      </c>
      <c r="F318" s="53">
        <v>6.7</v>
      </c>
      <c r="G318" s="53">
        <v>6.6</v>
      </c>
      <c r="H318" s="53">
        <v>0</v>
      </c>
    </row>
    <row r="319" spans="1:8" s="3" customFormat="1" x14ac:dyDescent="0.25">
      <c r="A319" s="34"/>
      <c r="B319" s="14"/>
      <c r="C319" s="15" t="s">
        <v>11</v>
      </c>
      <c r="D319" s="16"/>
      <c r="E319" s="56">
        <f t="shared" ref="E319:H319" si="126">SUBTOTAL(9,E318:E318)</f>
        <v>6.7</v>
      </c>
      <c r="F319" s="56">
        <f t="shared" si="126"/>
        <v>6.7</v>
      </c>
      <c r="G319" s="56">
        <f t="shared" si="126"/>
        <v>6.6</v>
      </c>
      <c r="H319" s="56">
        <f t="shared" si="126"/>
        <v>0</v>
      </c>
    </row>
    <row r="320" spans="1:8" s="3" customFormat="1" ht="28.5" x14ac:dyDescent="0.25">
      <c r="A320" s="34"/>
      <c r="B320" s="14"/>
      <c r="C320" s="11" t="s">
        <v>159</v>
      </c>
      <c r="D320" s="12" t="s">
        <v>10</v>
      </c>
      <c r="E320" s="53">
        <v>100</v>
      </c>
      <c r="F320" s="53">
        <v>100</v>
      </c>
      <c r="G320" s="53">
        <v>0</v>
      </c>
      <c r="H320" s="53">
        <v>0</v>
      </c>
    </row>
    <row r="321" spans="1:8" s="3" customFormat="1" x14ac:dyDescent="0.25">
      <c r="A321" s="34"/>
      <c r="B321" s="14"/>
      <c r="C321" s="15" t="s">
        <v>11</v>
      </c>
      <c r="D321" s="16"/>
      <c r="E321" s="56">
        <f t="shared" ref="E321:H321" si="127">SUBTOTAL(9,E320:E320)</f>
        <v>100</v>
      </c>
      <c r="F321" s="56">
        <f t="shared" si="127"/>
        <v>100</v>
      </c>
      <c r="G321" s="56">
        <f t="shared" si="127"/>
        <v>0</v>
      </c>
      <c r="H321" s="56">
        <f t="shared" si="127"/>
        <v>0</v>
      </c>
    </row>
    <row r="322" spans="1:8" s="3" customFormat="1" x14ac:dyDescent="0.25">
      <c r="A322" s="34"/>
      <c r="B322" s="14"/>
      <c r="C322" s="23" t="s">
        <v>160</v>
      </c>
      <c r="D322" s="12" t="s">
        <v>18</v>
      </c>
      <c r="E322" s="53">
        <v>118.6</v>
      </c>
      <c r="F322" s="53">
        <v>118.6</v>
      </c>
      <c r="G322" s="53">
        <v>3.8</v>
      </c>
      <c r="H322" s="53">
        <v>0</v>
      </c>
    </row>
    <row r="323" spans="1:8" s="3" customFormat="1" x14ac:dyDescent="0.25">
      <c r="A323" s="34"/>
      <c r="B323" s="14"/>
      <c r="C323" s="24"/>
      <c r="D323" s="12" t="s">
        <v>23</v>
      </c>
      <c r="E323" s="53">
        <v>17.5</v>
      </c>
      <c r="F323" s="53">
        <v>17.5</v>
      </c>
      <c r="G323" s="53">
        <v>0</v>
      </c>
      <c r="H323" s="53">
        <v>0</v>
      </c>
    </row>
    <row r="324" spans="1:8" s="3" customFormat="1" x14ac:dyDescent="0.25">
      <c r="A324" s="34"/>
      <c r="B324" s="14"/>
      <c r="C324" s="15" t="s">
        <v>11</v>
      </c>
      <c r="D324" s="16"/>
      <c r="E324" s="56">
        <f t="shared" ref="E324:H324" si="128">SUBTOTAL(9,E322:E323)</f>
        <v>136.1</v>
      </c>
      <c r="F324" s="56">
        <f t="shared" si="128"/>
        <v>136.1</v>
      </c>
      <c r="G324" s="56">
        <f t="shared" si="128"/>
        <v>3.8</v>
      </c>
      <c r="H324" s="56">
        <f t="shared" si="128"/>
        <v>0</v>
      </c>
    </row>
    <row r="325" spans="1:8" s="3" customFormat="1" x14ac:dyDescent="0.25">
      <c r="A325" s="34"/>
      <c r="B325" s="14"/>
      <c r="C325" s="23" t="s">
        <v>161</v>
      </c>
      <c r="D325" s="12" t="s">
        <v>10</v>
      </c>
      <c r="E325" s="53">
        <v>10</v>
      </c>
      <c r="F325" s="53">
        <v>10</v>
      </c>
      <c r="G325" s="53">
        <v>0</v>
      </c>
      <c r="H325" s="53">
        <v>0</v>
      </c>
    </row>
    <row r="326" spans="1:8" s="3" customFormat="1" x14ac:dyDescent="0.25">
      <c r="A326" s="34"/>
      <c r="B326" s="14"/>
      <c r="C326" s="24"/>
      <c r="D326" s="12" t="s">
        <v>18</v>
      </c>
      <c r="E326" s="53">
        <v>100</v>
      </c>
      <c r="F326" s="53">
        <v>100</v>
      </c>
      <c r="G326" s="53">
        <v>0</v>
      </c>
      <c r="H326" s="53">
        <v>0</v>
      </c>
    </row>
    <row r="327" spans="1:8" s="3" customFormat="1" x14ac:dyDescent="0.25">
      <c r="A327" s="34"/>
      <c r="B327" s="14"/>
      <c r="C327" s="15" t="s">
        <v>11</v>
      </c>
      <c r="D327" s="16"/>
      <c r="E327" s="56">
        <f t="shared" ref="E327:H327" si="129">SUBTOTAL(9,E325:E326)</f>
        <v>110</v>
      </c>
      <c r="F327" s="56">
        <f t="shared" si="129"/>
        <v>110</v>
      </c>
      <c r="G327" s="56">
        <f t="shared" si="129"/>
        <v>0</v>
      </c>
      <c r="H327" s="56">
        <f t="shared" si="129"/>
        <v>0</v>
      </c>
    </row>
    <row r="328" spans="1:8" s="3" customFormat="1" ht="28.5" x14ac:dyDescent="0.25">
      <c r="A328" s="34"/>
      <c r="B328" s="14"/>
      <c r="C328" s="19" t="s">
        <v>162</v>
      </c>
      <c r="D328" s="12" t="s">
        <v>10</v>
      </c>
      <c r="E328" s="53">
        <v>412.1</v>
      </c>
      <c r="F328" s="53">
        <v>412.1</v>
      </c>
      <c r="G328" s="53">
        <v>0</v>
      </c>
      <c r="H328" s="53">
        <v>0</v>
      </c>
    </row>
    <row r="329" spans="1:8" s="3" customFormat="1" x14ac:dyDescent="0.25">
      <c r="A329" s="34"/>
      <c r="B329" s="14"/>
      <c r="C329" s="15" t="s">
        <v>11</v>
      </c>
      <c r="D329" s="16"/>
      <c r="E329" s="56">
        <f>SUBTOTAL(9,E328:E328)</f>
        <v>412.1</v>
      </c>
      <c r="F329" s="56">
        <f>SUBTOTAL(9,F328:F328)</f>
        <v>412.1</v>
      </c>
      <c r="G329" s="56">
        <f>SUBTOTAL(9,G328:G328)</f>
        <v>0</v>
      </c>
      <c r="H329" s="56">
        <f>SUBTOTAL(9,H328:H328)</f>
        <v>0</v>
      </c>
    </row>
    <row r="330" spans="1:8" s="3" customFormat="1" x14ac:dyDescent="0.25">
      <c r="A330" s="34"/>
      <c r="B330" s="14"/>
      <c r="C330" s="23" t="s">
        <v>163</v>
      </c>
      <c r="D330" s="12" t="s">
        <v>10</v>
      </c>
      <c r="E330" s="53">
        <v>33.6</v>
      </c>
      <c r="F330" s="53">
        <v>0</v>
      </c>
      <c r="G330" s="53">
        <v>0</v>
      </c>
      <c r="H330" s="53">
        <v>33.6</v>
      </c>
    </row>
    <row r="331" spans="1:8" s="3" customFormat="1" x14ac:dyDescent="0.25">
      <c r="A331" s="34"/>
      <c r="B331" s="14"/>
      <c r="C331" s="24"/>
      <c r="D331" s="12" t="s">
        <v>18</v>
      </c>
      <c r="E331" s="53">
        <v>190.2</v>
      </c>
      <c r="F331" s="53">
        <v>0</v>
      </c>
      <c r="G331" s="53">
        <v>0</v>
      </c>
      <c r="H331" s="53">
        <v>190.2</v>
      </c>
    </row>
    <row r="332" spans="1:8" s="3" customFormat="1" x14ac:dyDescent="0.25">
      <c r="A332" s="34"/>
      <c r="B332" s="14"/>
      <c r="C332" s="15" t="s">
        <v>11</v>
      </c>
      <c r="D332" s="16"/>
      <c r="E332" s="56">
        <f t="shared" ref="E332:H332" si="130">SUBTOTAL(9,E330:E331)</f>
        <v>223.79999999999998</v>
      </c>
      <c r="F332" s="56">
        <f t="shared" si="130"/>
        <v>0</v>
      </c>
      <c r="G332" s="56">
        <f t="shared" si="130"/>
        <v>0</v>
      </c>
      <c r="H332" s="56">
        <f t="shared" si="130"/>
        <v>223.79999999999998</v>
      </c>
    </row>
    <row r="333" spans="1:8" s="3" customFormat="1" ht="28.5" x14ac:dyDescent="0.25">
      <c r="A333" s="34"/>
      <c r="B333" s="14"/>
      <c r="C333" s="19" t="s">
        <v>165</v>
      </c>
      <c r="D333" s="12" t="s">
        <v>17</v>
      </c>
      <c r="E333" s="53">
        <v>336.5</v>
      </c>
      <c r="F333" s="53">
        <v>336.5</v>
      </c>
      <c r="G333" s="53">
        <v>9.6999999999999993</v>
      </c>
      <c r="H333" s="53">
        <v>0</v>
      </c>
    </row>
    <row r="334" spans="1:8" s="3" customFormat="1" x14ac:dyDescent="0.25">
      <c r="A334" s="34"/>
      <c r="B334" s="14"/>
      <c r="C334" s="15" t="s">
        <v>11</v>
      </c>
      <c r="D334" s="16"/>
      <c r="E334" s="56">
        <f>SUBTOTAL(9,E333:E333)</f>
        <v>336.5</v>
      </c>
      <c r="F334" s="56">
        <f>SUBTOTAL(9,F333:F333)</f>
        <v>336.5</v>
      </c>
      <c r="G334" s="56">
        <f>SUBTOTAL(9,G333:G333)</f>
        <v>9.6999999999999993</v>
      </c>
      <c r="H334" s="56">
        <f>SUBTOTAL(9,H333:H333)</f>
        <v>0</v>
      </c>
    </row>
    <row r="335" spans="1:8" s="3" customFormat="1" ht="28.5" x14ac:dyDescent="0.25">
      <c r="A335" s="34"/>
      <c r="B335" s="14"/>
      <c r="C335" s="19" t="s">
        <v>166</v>
      </c>
      <c r="D335" s="12" t="s">
        <v>10</v>
      </c>
      <c r="E335" s="53">
        <v>1944</v>
      </c>
      <c r="F335" s="53">
        <v>1944</v>
      </c>
      <c r="G335" s="53">
        <v>0</v>
      </c>
      <c r="H335" s="53">
        <v>0</v>
      </c>
    </row>
    <row r="336" spans="1:8" s="3" customFormat="1" x14ac:dyDescent="0.25">
      <c r="A336" s="34"/>
      <c r="B336" s="14"/>
      <c r="C336" s="15" t="s">
        <v>11</v>
      </c>
      <c r="D336" s="16"/>
      <c r="E336" s="56">
        <f>SUBTOTAL(9,E335:E335)</f>
        <v>1944</v>
      </c>
      <c r="F336" s="56">
        <f>SUBTOTAL(9,F335:F335)</f>
        <v>1944</v>
      </c>
      <c r="G336" s="56">
        <f>SUBTOTAL(9,G335:G335)</f>
        <v>0</v>
      </c>
      <c r="H336" s="56">
        <f>SUBTOTAL(9,H335:H335)</f>
        <v>0</v>
      </c>
    </row>
    <row r="337" spans="1:8" s="3" customFormat="1" ht="42.75" x14ac:dyDescent="0.25">
      <c r="A337" s="34"/>
      <c r="B337" s="14"/>
      <c r="C337" s="11" t="s">
        <v>167</v>
      </c>
      <c r="D337" s="12" t="s">
        <v>10</v>
      </c>
      <c r="E337" s="53">
        <v>976.9</v>
      </c>
      <c r="F337" s="53">
        <v>976.9</v>
      </c>
      <c r="G337" s="53">
        <v>0</v>
      </c>
      <c r="H337" s="53">
        <v>0</v>
      </c>
    </row>
    <row r="338" spans="1:8" s="3" customFormat="1" x14ac:dyDescent="0.25">
      <c r="A338" s="34"/>
      <c r="B338" s="14"/>
      <c r="C338" s="15" t="s">
        <v>11</v>
      </c>
      <c r="D338" s="16"/>
      <c r="E338" s="56">
        <f t="shared" ref="E338:H338" si="131">SUBTOTAL(9,E337:E337)</f>
        <v>976.9</v>
      </c>
      <c r="F338" s="56">
        <f t="shared" si="131"/>
        <v>976.9</v>
      </c>
      <c r="G338" s="56">
        <f t="shared" si="131"/>
        <v>0</v>
      </c>
      <c r="H338" s="56">
        <f t="shared" si="131"/>
        <v>0</v>
      </c>
    </row>
    <row r="339" spans="1:8" s="3" customFormat="1" ht="71.25" x14ac:dyDescent="0.25">
      <c r="A339" s="34"/>
      <c r="B339" s="14"/>
      <c r="C339" s="11" t="s">
        <v>168</v>
      </c>
      <c r="D339" s="12" t="s">
        <v>10</v>
      </c>
      <c r="E339" s="53">
        <v>420</v>
      </c>
      <c r="F339" s="53">
        <v>420</v>
      </c>
      <c r="G339" s="53">
        <v>0</v>
      </c>
      <c r="H339" s="53">
        <v>0</v>
      </c>
    </row>
    <row r="340" spans="1:8" s="3" customFormat="1" x14ac:dyDescent="0.25">
      <c r="A340" s="34"/>
      <c r="B340" s="14"/>
      <c r="C340" s="15" t="s">
        <v>11</v>
      </c>
      <c r="D340" s="16"/>
      <c r="E340" s="56">
        <f t="shared" ref="E340:H340" si="132">SUBTOTAL(9,E339:E339)</f>
        <v>420</v>
      </c>
      <c r="F340" s="56">
        <f t="shared" si="132"/>
        <v>420</v>
      </c>
      <c r="G340" s="56">
        <f t="shared" si="132"/>
        <v>0</v>
      </c>
      <c r="H340" s="56">
        <f t="shared" si="132"/>
        <v>0</v>
      </c>
    </row>
    <row r="341" spans="1:8" s="3" customFormat="1" ht="42.75" x14ac:dyDescent="0.25">
      <c r="A341" s="34"/>
      <c r="B341" s="14"/>
      <c r="C341" s="11" t="s">
        <v>169</v>
      </c>
      <c r="D341" s="12" t="s">
        <v>10</v>
      </c>
      <c r="E341" s="53">
        <v>110</v>
      </c>
      <c r="F341" s="53">
        <v>110</v>
      </c>
      <c r="G341" s="53">
        <v>0</v>
      </c>
      <c r="H341" s="53">
        <v>0</v>
      </c>
    </row>
    <row r="342" spans="1:8" s="3" customFormat="1" x14ac:dyDescent="0.25">
      <c r="A342" s="34"/>
      <c r="B342" s="14"/>
      <c r="C342" s="15" t="s">
        <v>11</v>
      </c>
      <c r="D342" s="16"/>
      <c r="E342" s="56">
        <f t="shared" ref="E342:H342" si="133">SUBTOTAL(9,E341:E341)</f>
        <v>110</v>
      </c>
      <c r="F342" s="56">
        <f t="shared" si="133"/>
        <v>110</v>
      </c>
      <c r="G342" s="56">
        <f t="shared" si="133"/>
        <v>0</v>
      </c>
      <c r="H342" s="56">
        <f t="shared" si="133"/>
        <v>0</v>
      </c>
    </row>
    <row r="343" spans="1:8" s="3" customFormat="1" ht="28.5" x14ac:dyDescent="0.25">
      <c r="A343" s="34"/>
      <c r="B343" s="14"/>
      <c r="C343" s="11" t="s">
        <v>170</v>
      </c>
      <c r="D343" s="12" t="s">
        <v>10</v>
      </c>
      <c r="E343" s="53">
        <v>120</v>
      </c>
      <c r="F343" s="53">
        <v>120</v>
      </c>
      <c r="G343" s="53">
        <v>0</v>
      </c>
      <c r="H343" s="53">
        <v>0</v>
      </c>
    </row>
    <row r="344" spans="1:8" s="3" customFormat="1" x14ac:dyDescent="0.25">
      <c r="A344" s="34"/>
      <c r="B344" s="14"/>
      <c r="C344" s="15" t="s">
        <v>11</v>
      </c>
      <c r="D344" s="16"/>
      <c r="E344" s="56">
        <f t="shared" ref="E344:H344" si="134">SUBTOTAL(9,E343:E343)</f>
        <v>120</v>
      </c>
      <c r="F344" s="56">
        <f t="shared" si="134"/>
        <v>120</v>
      </c>
      <c r="G344" s="56">
        <f t="shared" si="134"/>
        <v>0</v>
      </c>
      <c r="H344" s="56">
        <f t="shared" si="134"/>
        <v>0</v>
      </c>
    </row>
    <row r="345" spans="1:8" s="3" customFormat="1" ht="42.75" x14ac:dyDescent="0.25">
      <c r="A345" s="34"/>
      <c r="B345" s="14"/>
      <c r="C345" s="11" t="s">
        <v>171</v>
      </c>
      <c r="D345" s="12" t="s">
        <v>10</v>
      </c>
      <c r="E345" s="53">
        <v>388</v>
      </c>
      <c r="F345" s="53">
        <v>388</v>
      </c>
      <c r="G345" s="53">
        <v>0</v>
      </c>
      <c r="H345" s="53">
        <v>0</v>
      </c>
    </row>
    <row r="346" spans="1:8" s="3" customFormat="1" x14ac:dyDescent="0.25">
      <c r="A346" s="34"/>
      <c r="B346" s="14"/>
      <c r="C346" s="15" t="s">
        <v>11</v>
      </c>
      <c r="D346" s="16"/>
      <c r="E346" s="56">
        <f t="shared" ref="E346:H346" si="135">SUBTOTAL(9,E345:E345)</f>
        <v>388</v>
      </c>
      <c r="F346" s="56">
        <f t="shared" si="135"/>
        <v>388</v>
      </c>
      <c r="G346" s="56">
        <f t="shared" si="135"/>
        <v>0</v>
      </c>
      <c r="H346" s="56">
        <f t="shared" si="135"/>
        <v>0</v>
      </c>
    </row>
    <row r="347" spans="1:8" s="3" customFormat="1" ht="28.5" x14ac:dyDescent="0.25">
      <c r="A347" s="34"/>
      <c r="B347" s="14"/>
      <c r="C347" s="19" t="s">
        <v>172</v>
      </c>
      <c r="D347" s="12" t="s">
        <v>17</v>
      </c>
      <c r="E347" s="53">
        <v>1113.8</v>
      </c>
      <c r="F347" s="53">
        <v>1113.8</v>
      </c>
      <c r="G347" s="53">
        <v>34.6</v>
      </c>
      <c r="H347" s="53">
        <v>0</v>
      </c>
    </row>
    <row r="348" spans="1:8" s="3" customFormat="1" x14ac:dyDescent="0.25">
      <c r="A348" s="34"/>
      <c r="B348" s="14"/>
      <c r="C348" s="15" t="s">
        <v>11</v>
      </c>
      <c r="D348" s="16"/>
      <c r="E348" s="56">
        <f>SUBTOTAL(9,E347:E347)</f>
        <v>1113.8</v>
      </c>
      <c r="F348" s="56">
        <f>SUBTOTAL(9,F347:F347)</f>
        <v>1113.8</v>
      </c>
      <c r="G348" s="56">
        <f>SUBTOTAL(9,G347:G347)</f>
        <v>34.6</v>
      </c>
      <c r="H348" s="56">
        <f>SUBTOTAL(9,H347:H347)</f>
        <v>0</v>
      </c>
    </row>
    <row r="349" spans="1:8" s="3" customFormat="1" x14ac:dyDescent="0.25">
      <c r="A349" s="34"/>
      <c r="B349" s="14"/>
      <c r="C349" s="23" t="s">
        <v>173</v>
      </c>
      <c r="D349" s="12" t="s">
        <v>10</v>
      </c>
      <c r="E349" s="53">
        <v>200</v>
      </c>
      <c r="F349" s="53">
        <v>0</v>
      </c>
      <c r="G349" s="53">
        <v>0</v>
      </c>
      <c r="H349" s="53">
        <v>200</v>
      </c>
    </row>
    <row r="350" spans="1:8" s="3" customFormat="1" x14ac:dyDescent="0.25">
      <c r="A350" s="34"/>
      <c r="B350" s="14"/>
      <c r="C350" s="24"/>
      <c r="D350" s="12" t="s">
        <v>21</v>
      </c>
      <c r="E350" s="53">
        <v>208.5</v>
      </c>
      <c r="F350" s="53">
        <v>208.5</v>
      </c>
      <c r="G350" s="53">
        <v>0</v>
      </c>
      <c r="H350" s="53">
        <v>0</v>
      </c>
    </row>
    <row r="351" spans="1:8" s="3" customFormat="1" x14ac:dyDescent="0.25">
      <c r="A351" s="34"/>
      <c r="B351" s="14"/>
      <c r="C351" s="15" t="s">
        <v>11</v>
      </c>
      <c r="D351" s="16"/>
      <c r="E351" s="56">
        <f t="shared" ref="E351:H351" si="136">SUBTOTAL(9,E349:E350)</f>
        <v>408.5</v>
      </c>
      <c r="F351" s="56">
        <f t="shared" si="136"/>
        <v>208.5</v>
      </c>
      <c r="G351" s="56">
        <f t="shared" si="136"/>
        <v>0</v>
      </c>
      <c r="H351" s="56">
        <f t="shared" si="136"/>
        <v>200</v>
      </c>
    </row>
    <row r="352" spans="1:8" s="3" customFormat="1" ht="42.75" x14ac:dyDescent="0.25">
      <c r="A352" s="34"/>
      <c r="B352" s="14"/>
      <c r="C352" s="19" t="s">
        <v>174</v>
      </c>
      <c r="D352" s="12" t="s">
        <v>17</v>
      </c>
      <c r="E352" s="53">
        <v>94.2</v>
      </c>
      <c r="F352" s="53">
        <v>94.2</v>
      </c>
      <c r="G352" s="53">
        <v>3.6</v>
      </c>
      <c r="H352" s="53">
        <v>0</v>
      </c>
    </row>
    <row r="353" spans="1:8" s="3" customFormat="1" x14ac:dyDescent="0.25">
      <c r="A353" s="34"/>
      <c r="B353" s="14"/>
      <c r="C353" s="15" t="s">
        <v>11</v>
      </c>
      <c r="D353" s="16"/>
      <c r="E353" s="56">
        <f>SUBTOTAL(9,E352:E352)</f>
        <v>94.2</v>
      </c>
      <c r="F353" s="56">
        <f>SUBTOTAL(9,F352:F352)</f>
        <v>94.2</v>
      </c>
      <c r="G353" s="56">
        <f>SUBTOTAL(9,G352:G352)</f>
        <v>3.6</v>
      </c>
      <c r="H353" s="56">
        <f>SUBTOTAL(9,H352:H352)</f>
        <v>0</v>
      </c>
    </row>
    <row r="354" spans="1:8" s="3" customFormat="1" ht="28.5" x14ac:dyDescent="0.25">
      <c r="A354" s="34"/>
      <c r="B354" s="14"/>
      <c r="C354" s="11" t="s">
        <v>175</v>
      </c>
      <c r="D354" s="12" t="s">
        <v>10</v>
      </c>
      <c r="E354" s="53">
        <v>25</v>
      </c>
      <c r="F354" s="53">
        <v>25</v>
      </c>
      <c r="G354" s="53">
        <v>0</v>
      </c>
      <c r="H354" s="53">
        <v>0</v>
      </c>
    </row>
    <row r="355" spans="1:8" s="3" customFormat="1" x14ac:dyDescent="0.25">
      <c r="A355" s="34"/>
      <c r="B355" s="14"/>
      <c r="C355" s="15" t="s">
        <v>11</v>
      </c>
      <c r="D355" s="16"/>
      <c r="E355" s="56">
        <f t="shared" ref="E355:H355" si="137">SUBTOTAL(9,E354:E354)</f>
        <v>25</v>
      </c>
      <c r="F355" s="56">
        <f t="shared" si="137"/>
        <v>25</v>
      </c>
      <c r="G355" s="56">
        <f t="shared" si="137"/>
        <v>0</v>
      </c>
      <c r="H355" s="56">
        <f t="shared" si="137"/>
        <v>0</v>
      </c>
    </row>
    <row r="356" spans="1:8" s="3" customFormat="1" x14ac:dyDescent="0.25">
      <c r="A356" s="34"/>
      <c r="B356" s="14"/>
      <c r="C356" s="23" t="s">
        <v>176</v>
      </c>
      <c r="D356" s="12" t="s">
        <v>10</v>
      </c>
      <c r="E356" s="53">
        <v>47.1</v>
      </c>
      <c r="F356" s="53">
        <v>0</v>
      </c>
      <c r="G356" s="53">
        <v>0</v>
      </c>
      <c r="H356" s="53">
        <v>47.1</v>
      </c>
    </row>
    <row r="357" spans="1:8" s="3" customFormat="1" x14ac:dyDescent="0.25">
      <c r="A357" s="34"/>
      <c r="B357" s="14"/>
      <c r="C357" s="24"/>
      <c r="D357" s="12" t="s">
        <v>18</v>
      </c>
      <c r="E357" s="53">
        <v>387.5</v>
      </c>
      <c r="F357" s="53">
        <v>0</v>
      </c>
      <c r="G357" s="53">
        <v>0</v>
      </c>
      <c r="H357" s="53">
        <v>387.5</v>
      </c>
    </row>
    <row r="358" spans="1:8" s="3" customFormat="1" x14ac:dyDescent="0.25">
      <c r="A358" s="34"/>
      <c r="B358" s="14"/>
      <c r="C358" s="15" t="s">
        <v>11</v>
      </c>
      <c r="D358" s="16"/>
      <c r="E358" s="56">
        <f>SUBTOTAL(9,E356:E357)</f>
        <v>434.6</v>
      </c>
      <c r="F358" s="56">
        <f>SUBTOTAL(9,F356:F357)</f>
        <v>0</v>
      </c>
      <c r="G358" s="56">
        <f>SUBTOTAL(9,G356:G357)</f>
        <v>0</v>
      </c>
      <c r="H358" s="56">
        <f>SUBTOTAL(9,H356:H357)</f>
        <v>434.6</v>
      </c>
    </row>
    <row r="359" spans="1:8" s="3" customFormat="1" x14ac:dyDescent="0.25">
      <c r="A359" s="34"/>
      <c r="B359" s="14"/>
      <c r="C359" s="23" t="s">
        <v>177</v>
      </c>
      <c r="D359" s="12" t="s">
        <v>10</v>
      </c>
      <c r="E359" s="53">
        <v>1300</v>
      </c>
      <c r="F359" s="53">
        <v>1300</v>
      </c>
      <c r="G359" s="53">
        <v>0</v>
      </c>
      <c r="H359" s="53">
        <v>0</v>
      </c>
    </row>
    <row r="360" spans="1:8" s="3" customFormat="1" x14ac:dyDescent="0.25">
      <c r="A360" s="34"/>
      <c r="B360" s="14"/>
      <c r="C360" s="25"/>
      <c r="D360" s="12" t="s">
        <v>17</v>
      </c>
      <c r="E360" s="53">
        <v>2882.4</v>
      </c>
      <c r="F360" s="53">
        <v>2882.4</v>
      </c>
      <c r="G360" s="53">
        <v>49.5</v>
      </c>
      <c r="H360" s="53">
        <v>0</v>
      </c>
    </row>
    <row r="361" spans="1:8" s="3" customFormat="1" x14ac:dyDescent="0.25">
      <c r="A361" s="34"/>
      <c r="B361" s="14"/>
      <c r="C361" s="15" t="s">
        <v>11</v>
      </c>
      <c r="D361" s="16"/>
      <c r="E361" s="56">
        <f>SUBTOTAL(9,E359:E360)</f>
        <v>4182.3999999999996</v>
      </c>
      <c r="F361" s="56">
        <f>SUBTOTAL(9,F359:F360)</f>
        <v>4182.3999999999996</v>
      </c>
      <c r="G361" s="56">
        <f>SUBTOTAL(9,G359:G360)</f>
        <v>49.5</v>
      </c>
      <c r="H361" s="56">
        <f>SUBTOTAL(9,H359:H360)</f>
        <v>0</v>
      </c>
    </row>
    <row r="362" spans="1:8" s="3" customFormat="1" x14ac:dyDescent="0.25">
      <c r="A362" s="34"/>
      <c r="B362" s="14"/>
      <c r="C362" s="23" t="s">
        <v>178</v>
      </c>
      <c r="D362" s="12" t="s">
        <v>10</v>
      </c>
      <c r="E362" s="53">
        <v>237</v>
      </c>
      <c r="F362" s="53">
        <v>237</v>
      </c>
      <c r="G362" s="53">
        <v>0</v>
      </c>
      <c r="H362" s="53">
        <v>0</v>
      </c>
    </row>
    <row r="363" spans="1:8" s="3" customFormat="1" x14ac:dyDescent="0.25">
      <c r="A363" s="34"/>
      <c r="B363" s="14"/>
      <c r="C363" s="24"/>
      <c r="D363" s="12" t="s">
        <v>22</v>
      </c>
      <c r="E363" s="53">
        <v>281.3</v>
      </c>
      <c r="F363" s="53">
        <v>281.3</v>
      </c>
      <c r="G363" s="53">
        <v>5.5</v>
      </c>
      <c r="H363" s="53">
        <v>0</v>
      </c>
    </row>
    <row r="364" spans="1:8" s="3" customFormat="1" x14ac:dyDescent="0.25">
      <c r="A364" s="34"/>
      <c r="B364" s="14"/>
      <c r="C364" s="15" t="s">
        <v>11</v>
      </c>
      <c r="D364" s="16"/>
      <c r="E364" s="56">
        <f t="shared" ref="E364:H364" si="138">SUBTOTAL(9,E362:E363)</f>
        <v>518.29999999999995</v>
      </c>
      <c r="F364" s="56">
        <f t="shared" si="138"/>
        <v>518.29999999999995</v>
      </c>
      <c r="G364" s="56">
        <f t="shared" si="138"/>
        <v>5.5</v>
      </c>
      <c r="H364" s="56">
        <f t="shared" si="138"/>
        <v>0</v>
      </c>
    </row>
    <row r="365" spans="1:8" s="3" customFormat="1" x14ac:dyDescent="0.25">
      <c r="A365" s="34"/>
      <c r="B365" s="14"/>
      <c r="C365" s="23" t="s">
        <v>179</v>
      </c>
      <c r="D365" s="12" t="s">
        <v>10</v>
      </c>
      <c r="E365" s="53">
        <v>8</v>
      </c>
      <c r="F365" s="53">
        <v>8</v>
      </c>
      <c r="G365" s="53">
        <v>0</v>
      </c>
      <c r="H365" s="53">
        <v>0</v>
      </c>
    </row>
    <row r="366" spans="1:8" s="3" customFormat="1" x14ac:dyDescent="0.25">
      <c r="A366" s="34"/>
      <c r="B366" s="14"/>
      <c r="C366" s="24"/>
      <c r="D366" s="12" t="s">
        <v>22</v>
      </c>
      <c r="E366" s="53">
        <v>58.4</v>
      </c>
      <c r="F366" s="53">
        <v>58.4</v>
      </c>
      <c r="G366" s="53">
        <v>0</v>
      </c>
      <c r="H366" s="53">
        <v>0</v>
      </c>
    </row>
    <row r="367" spans="1:8" s="3" customFormat="1" x14ac:dyDescent="0.25">
      <c r="A367" s="34"/>
      <c r="B367" s="14"/>
      <c r="C367" s="15" t="s">
        <v>11</v>
      </c>
      <c r="D367" s="16"/>
      <c r="E367" s="56">
        <f t="shared" ref="E367:H367" si="139">SUBTOTAL(9,E365:E366)</f>
        <v>66.400000000000006</v>
      </c>
      <c r="F367" s="56">
        <f t="shared" si="139"/>
        <v>66.400000000000006</v>
      </c>
      <c r="G367" s="56">
        <f t="shared" si="139"/>
        <v>0</v>
      </c>
      <c r="H367" s="56">
        <f t="shared" si="139"/>
        <v>0</v>
      </c>
    </row>
    <row r="368" spans="1:8" s="3" customFormat="1" ht="28.5" x14ac:dyDescent="0.25">
      <c r="A368" s="34"/>
      <c r="B368" s="14"/>
      <c r="C368" s="11" t="s">
        <v>180</v>
      </c>
      <c r="D368" s="12" t="s">
        <v>17</v>
      </c>
      <c r="E368" s="53">
        <v>4.0999999999999996</v>
      </c>
      <c r="F368" s="53">
        <v>4.0999999999999996</v>
      </c>
      <c r="G368" s="53">
        <v>4</v>
      </c>
      <c r="H368" s="53">
        <v>0</v>
      </c>
    </row>
    <row r="369" spans="1:8" s="3" customFormat="1" x14ac:dyDescent="0.25">
      <c r="A369" s="34"/>
      <c r="B369" s="14"/>
      <c r="C369" s="15" t="s">
        <v>11</v>
      </c>
      <c r="D369" s="16"/>
      <c r="E369" s="56">
        <f t="shared" ref="E369:H369" si="140">SUBTOTAL(9,E368:E368)</f>
        <v>4.0999999999999996</v>
      </c>
      <c r="F369" s="56">
        <f t="shared" si="140"/>
        <v>4.0999999999999996</v>
      </c>
      <c r="G369" s="56">
        <f t="shared" si="140"/>
        <v>4</v>
      </c>
      <c r="H369" s="56">
        <f t="shared" si="140"/>
        <v>0</v>
      </c>
    </row>
    <row r="370" spans="1:8" s="3" customFormat="1" ht="28.5" x14ac:dyDescent="0.25">
      <c r="A370" s="34"/>
      <c r="B370" s="14"/>
      <c r="C370" s="11" t="s">
        <v>181</v>
      </c>
      <c r="D370" s="12" t="s">
        <v>10</v>
      </c>
      <c r="E370" s="53">
        <v>620.1</v>
      </c>
      <c r="F370" s="53">
        <v>620.1</v>
      </c>
      <c r="G370" s="53">
        <v>0</v>
      </c>
      <c r="H370" s="53">
        <v>0</v>
      </c>
    </row>
    <row r="371" spans="1:8" s="3" customFormat="1" x14ac:dyDescent="0.25">
      <c r="A371" s="34"/>
      <c r="B371" s="14"/>
      <c r="C371" s="15" t="s">
        <v>11</v>
      </c>
      <c r="D371" s="16"/>
      <c r="E371" s="56">
        <f t="shared" ref="E371:H371" si="141">SUBTOTAL(9,E370:E370)</f>
        <v>620.1</v>
      </c>
      <c r="F371" s="56">
        <f t="shared" si="141"/>
        <v>620.1</v>
      </c>
      <c r="G371" s="56">
        <f t="shared" si="141"/>
        <v>0</v>
      </c>
      <c r="H371" s="56">
        <f t="shared" si="141"/>
        <v>0</v>
      </c>
    </row>
    <row r="372" spans="1:8" s="3" customFormat="1" ht="28.5" x14ac:dyDescent="0.25">
      <c r="A372" s="34"/>
      <c r="B372" s="14"/>
      <c r="C372" s="11" t="s">
        <v>182</v>
      </c>
      <c r="D372" s="12" t="s">
        <v>10</v>
      </c>
      <c r="E372" s="53">
        <v>60</v>
      </c>
      <c r="F372" s="53">
        <v>60</v>
      </c>
      <c r="G372" s="53">
        <v>0</v>
      </c>
      <c r="H372" s="53">
        <v>0</v>
      </c>
    </row>
    <row r="373" spans="1:8" s="3" customFormat="1" x14ac:dyDescent="0.25">
      <c r="A373" s="34"/>
      <c r="B373" s="14"/>
      <c r="C373" s="15" t="s">
        <v>11</v>
      </c>
      <c r="D373" s="16"/>
      <c r="E373" s="56">
        <f t="shared" ref="E373:H373" si="142">SUBTOTAL(9,E372:E372)</f>
        <v>60</v>
      </c>
      <c r="F373" s="56">
        <f t="shared" si="142"/>
        <v>60</v>
      </c>
      <c r="G373" s="56">
        <f t="shared" si="142"/>
        <v>0</v>
      </c>
      <c r="H373" s="56">
        <f t="shared" si="142"/>
        <v>0</v>
      </c>
    </row>
    <row r="374" spans="1:8" s="3" customFormat="1" x14ac:dyDescent="0.25">
      <c r="A374" s="34"/>
      <c r="B374" s="14"/>
      <c r="C374" s="23" t="s">
        <v>183</v>
      </c>
      <c r="D374" s="12" t="s">
        <v>18</v>
      </c>
      <c r="E374" s="53">
        <v>28.4</v>
      </c>
      <c r="F374" s="53">
        <v>28.4</v>
      </c>
      <c r="G374" s="53">
        <v>28</v>
      </c>
      <c r="H374" s="53">
        <v>0</v>
      </c>
    </row>
    <row r="375" spans="1:8" s="3" customFormat="1" x14ac:dyDescent="0.25">
      <c r="A375" s="34"/>
      <c r="B375" s="14"/>
      <c r="C375" s="24"/>
      <c r="D375" s="12" t="s">
        <v>23</v>
      </c>
      <c r="E375" s="53">
        <v>0.8</v>
      </c>
      <c r="F375" s="53">
        <v>0.8</v>
      </c>
      <c r="G375" s="53">
        <v>0.8</v>
      </c>
      <c r="H375" s="53">
        <v>0</v>
      </c>
    </row>
    <row r="376" spans="1:8" s="3" customFormat="1" x14ac:dyDescent="0.25">
      <c r="A376" s="34"/>
      <c r="B376" s="14"/>
      <c r="C376" s="15" t="s">
        <v>11</v>
      </c>
      <c r="D376" s="16"/>
      <c r="E376" s="56">
        <f t="shared" ref="E376:H376" si="143">SUBTOTAL(9,E374:E375)</f>
        <v>29.2</v>
      </c>
      <c r="F376" s="56">
        <f t="shared" si="143"/>
        <v>29.2</v>
      </c>
      <c r="G376" s="56">
        <f t="shared" si="143"/>
        <v>28.8</v>
      </c>
      <c r="H376" s="56">
        <f t="shared" si="143"/>
        <v>0</v>
      </c>
    </row>
    <row r="377" spans="1:8" s="3" customFormat="1" x14ac:dyDescent="0.25">
      <c r="A377" s="34"/>
      <c r="B377" s="14"/>
      <c r="C377" s="23" t="s">
        <v>184</v>
      </c>
      <c r="D377" s="12" t="s">
        <v>10</v>
      </c>
      <c r="E377" s="53">
        <v>5.9</v>
      </c>
      <c r="F377" s="53">
        <v>0</v>
      </c>
      <c r="G377" s="53">
        <v>0</v>
      </c>
      <c r="H377" s="53">
        <v>5.9</v>
      </c>
    </row>
    <row r="378" spans="1:8" s="3" customFormat="1" x14ac:dyDescent="0.25">
      <c r="A378" s="34"/>
      <c r="B378" s="14"/>
      <c r="C378" s="24"/>
      <c r="D378" s="12" t="s">
        <v>18</v>
      </c>
      <c r="E378" s="53">
        <v>20.5</v>
      </c>
      <c r="F378" s="53">
        <v>0</v>
      </c>
      <c r="G378" s="53">
        <v>0</v>
      </c>
      <c r="H378" s="53">
        <v>20.5</v>
      </c>
    </row>
    <row r="379" spans="1:8" s="3" customFormat="1" x14ac:dyDescent="0.25">
      <c r="A379" s="34"/>
      <c r="B379" s="14"/>
      <c r="C379" s="15" t="s">
        <v>11</v>
      </c>
      <c r="D379" s="16"/>
      <c r="E379" s="56">
        <f t="shared" ref="E379:H379" si="144">SUBTOTAL(9,E377:E378)</f>
        <v>26.4</v>
      </c>
      <c r="F379" s="56">
        <f t="shared" si="144"/>
        <v>0</v>
      </c>
      <c r="G379" s="56">
        <f t="shared" si="144"/>
        <v>0</v>
      </c>
      <c r="H379" s="56">
        <f t="shared" si="144"/>
        <v>26.4</v>
      </c>
    </row>
    <row r="380" spans="1:8" s="3" customFormat="1" x14ac:dyDescent="0.25">
      <c r="A380" s="34"/>
      <c r="B380" s="14"/>
      <c r="C380" s="23" t="s">
        <v>185</v>
      </c>
      <c r="D380" s="12" t="s">
        <v>14</v>
      </c>
      <c r="E380" s="53">
        <v>420</v>
      </c>
      <c r="F380" s="53">
        <v>0</v>
      </c>
      <c r="G380" s="53">
        <v>0</v>
      </c>
      <c r="H380" s="53">
        <v>420</v>
      </c>
    </row>
    <row r="381" spans="1:8" s="3" customFormat="1" x14ac:dyDescent="0.25">
      <c r="A381" s="34"/>
      <c r="B381" s="14"/>
      <c r="C381" s="24"/>
      <c r="D381" s="12" t="s">
        <v>18</v>
      </c>
      <c r="E381" s="53">
        <v>683.3</v>
      </c>
      <c r="F381" s="53">
        <v>0</v>
      </c>
      <c r="G381" s="53">
        <v>0</v>
      </c>
      <c r="H381" s="53">
        <v>683.3</v>
      </c>
    </row>
    <row r="382" spans="1:8" s="3" customFormat="1" x14ac:dyDescent="0.25">
      <c r="A382" s="34"/>
      <c r="B382" s="14"/>
      <c r="C382" s="15" t="s">
        <v>11</v>
      </c>
      <c r="D382" s="16"/>
      <c r="E382" s="56">
        <f>SUBTOTAL(9,E380:E381)</f>
        <v>1103.3</v>
      </c>
      <c r="F382" s="56">
        <f>SUBTOTAL(9,F380:F381)</f>
        <v>0</v>
      </c>
      <c r="G382" s="56">
        <f>SUBTOTAL(9,G380:G381)</f>
        <v>0</v>
      </c>
      <c r="H382" s="56">
        <f>SUBTOTAL(9,H380:H381)</f>
        <v>1103.3</v>
      </c>
    </row>
    <row r="383" spans="1:8" s="3" customFormat="1" x14ac:dyDescent="0.25">
      <c r="A383" s="34"/>
      <c r="B383" s="14"/>
      <c r="C383" s="23" t="s">
        <v>186</v>
      </c>
      <c r="D383" s="12" t="s">
        <v>18</v>
      </c>
      <c r="E383" s="53">
        <v>55.6</v>
      </c>
      <c r="F383" s="53">
        <v>55.6</v>
      </c>
      <c r="G383" s="53">
        <v>0</v>
      </c>
      <c r="H383" s="53">
        <v>0</v>
      </c>
    </row>
    <row r="384" spans="1:8" s="3" customFormat="1" x14ac:dyDescent="0.25">
      <c r="A384" s="34"/>
      <c r="B384" s="14"/>
      <c r="C384" s="24"/>
      <c r="D384" s="12" t="s">
        <v>23</v>
      </c>
      <c r="E384" s="53">
        <v>18.5</v>
      </c>
      <c r="F384" s="53">
        <v>18.5</v>
      </c>
      <c r="G384" s="53">
        <v>0</v>
      </c>
      <c r="H384" s="53">
        <v>0</v>
      </c>
    </row>
    <row r="385" spans="1:8" s="3" customFormat="1" x14ac:dyDescent="0.25">
      <c r="A385" s="34"/>
      <c r="B385" s="14"/>
      <c r="C385" s="15" t="s">
        <v>11</v>
      </c>
      <c r="D385" s="16"/>
      <c r="E385" s="56">
        <f t="shared" ref="E385:H385" si="145">SUBTOTAL(9,E383:E384)</f>
        <v>74.099999999999994</v>
      </c>
      <c r="F385" s="56">
        <f t="shared" si="145"/>
        <v>74.099999999999994</v>
      </c>
      <c r="G385" s="56">
        <f t="shared" si="145"/>
        <v>0</v>
      </c>
      <c r="H385" s="56">
        <f t="shared" si="145"/>
        <v>0</v>
      </c>
    </row>
    <row r="386" spans="1:8" s="3" customFormat="1" x14ac:dyDescent="0.25">
      <c r="A386" s="34"/>
      <c r="B386" s="14"/>
      <c r="C386" s="23" t="s">
        <v>187</v>
      </c>
      <c r="D386" s="12" t="s">
        <v>10</v>
      </c>
      <c r="E386" s="53">
        <v>55</v>
      </c>
      <c r="F386" s="53">
        <v>55</v>
      </c>
      <c r="G386" s="53">
        <v>0</v>
      </c>
      <c r="H386" s="53">
        <v>0</v>
      </c>
    </row>
    <row r="387" spans="1:8" s="3" customFormat="1" x14ac:dyDescent="0.25">
      <c r="A387" s="34"/>
      <c r="B387" s="14"/>
      <c r="C387" s="25"/>
      <c r="D387" s="12" t="s">
        <v>18</v>
      </c>
      <c r="E387" s="53">
        <v>47.3</v>
      </c>
      <c r="F387" s="53">
        <v>47.3</v>
      </c>
      <c r="G387" s="53">
        <v>35</v>
      </c>
      <c r="H387" s="53">
        <v>0</v>
      </c>
    </row>
    <row r="388" spans="1:8" s="3" customFormat="1" x14ac:dyDescent="0.25">
      <c r="A388" s="34"/>
      <c r="B388" s="14"/>
      <c r="C388" s="25"/>
      <c r="D388" s="12" t="s">
        <v>22</v>
      </c>
      <c r="E388" s="53">
        <v>24.4</v>
      </c>
      <c r="F388" s="53">
        <v>24.4</v>
      </c>
      <c r="G388" s="53">
        <v>24.1</v>
      </c>
      <c r="H388" s="53">
        <v>0</v>
      </c>
    </row>
    <row r="389" spans="1:8" s="3" customFormat="1" x14ac:dyDescent="0.25">
      <c r="A389" s="34"/>
      <c r="B389" s="14"/>
      <c r="C389" s="24"/>
      <c r="D389" s="12" t="s">
        <v>23</v>
      </c>
      <c r="E389" s="53">
        <v>1.3</v>
      </c>
      <c r="F389" s="53">
        <v>1.3</v>
      </c>
      <c r="G389" s="53">
        <v>0</v>
      </c>
      <c r="H389" s="53">
        <v>0</v>
      </c>
    </row>
    <row r="390" spans="1:8" s="3" customFormat="1" x14ac:dyDescent="0.25">
      <c r="A390" s="34"/>
      <c r="B390" s="14"/>
      <c r="C390" s="15" t="s">
        <v>11</v>
      </c>
      <c r="D390" s="16"/>
      <c r="E390" s="56">
        <f t="shared" ref="E390:H390" si="146">SUBTOTAL(9,E386:E389)</f>
        <v>127.99999999999999</v>
      </c>
      <c r="F390" s="56">
        <f t="shared" si="146"/>
        <v>127.99999999999999</v>
      </c>
      <c r="G390" s="56">
        <f t="shared" si="146"/>
        <v>59.1</v>
      </c>
      <c r="H390" s="56">
        <f t="shared" si="146"/>
        <v>0</v>
      </c>
    </row>
    <row r="391" spans="1:8" s="3" customFormat="1" x14ac:dyDescent="0.25">
      <c r="A391" s="34"/>
      <c r="B391" s="14"/>
      <c r="C391" s="23" t="s">
        <v>188</v>
      </c>
      <c r="D391" s="12" t="s">
        <v>10</v>
      </c>
      <c r="E391" s="53">
        <v>40</v>
      </c>
      <c r="F391" s="53">
        <v>20</v>
      </c>
      <c r="G391" s="53">
        <v>0</v>
      </c>
      <c r="H391" s="53">
        <v>20</v>
      </c>
    </row>
    <row r="392" spans="1:8" s="3" customFormat="1" x14ac:dyDescent="0.25">
      <c r="A392" s="34"/>
      <c r="B392" s="14"/>
      <c r="C392" s="24"/>
      <c r="D392" s="12" t="s">
        <v>22</v>
      </c>
      <c r="E392" s="53">
        <v>50</v>
      </c>
      <c r="F392" s="53">
        <v>25</v>
      </c>
      <c r="G392" s="53">
        <v>0</v>
      </c>
      <c r="H392" s="53">
        <v>25</v>
      </c>
    </row>
    <row r="393" spans="1:8" s="3" customFormat="1" x14ac:dyDescent="0.25">
      <c r="A393" s="34"/>
      <c r="B393" s="14"/>
      <c r="C393" s="15" t="s">
        <v>11</v>
      </c>
      <c r="D393" s="16"/>
      <c r="E393" s="56">
        <f t="shared" ref="E393:H393" si="147">SUBTOTAL(9,E391:E392)</f>
        <v>90</v>
      </c>
      <c r="F393" s="56">
        <f t="shared" si="147"/>
        <v>45</v>
      </c>
      <c r="G393" s="56">
        <f t="shared" si="147"/>
        <v>0</v>
      </c>
      <c r="H393" s="56">
        <f t="shared" si="147"/>
        <v>45</v>
      </c>
    </row>
    <row r="394" spans="1:8" s="3" customFormat="1" x14ac:dyDescent="0.25">
      <c r="A394" s="34"/>
      <c r="B394" s="14"/>
      <c r="C394" s="23" t="s">
        <v>189</v>
      </c>
      <c r="D394" s="12" t="s">
        <v>10</v>
      </c>
      <c r="E394" s="53">
        <v>38</v>
      </c>
      <c r="F394" s="53">
        <v>38</v>
      </c>
      <c r="G394" s="53">
        <v>0</v>
      </c>
      <c r="H394" s="53">
        <v>0</v>
      </c>
    </row>
    <row r="395" spans="1:8" s="3" customFormat="1" x14ac:dyDescent="0.25">
      <c r="A395" s="34"/>
      <c r="B395" s="14"/>
      <c r="C395" s="24"/>
      <c r="D395" s="12" t="s">
        <v>22</v>
      </c>
      <c r="E395" s="53">
        <v>58.1</v>
      </c>
      <c r="F395" s="53">
        <v>58.1</v>
      </c>
      <c r="G395" s="53">
        <v>0</v>
      </c>
      <c r="H395" s="53">
        <v>0</v>
      </c>
    </row>
    <row r="396" spans="1:8" s="3" customFormat="1" x14ac:dyDescent="0.25">
      <c r="A396" s="34"/>
      <c r="B396" s="14"/>
      <c r="C396" s="15" t="s">
        <v>11</v>
      </c>
      <c r="D396" s="16"/>
      <c r="E396" s="56">
        <f t="shared" ref="E396:H396" si="148">SUBTOTAL(9,E394:E395)</f>
        <v>96.1</v>
      </c>
      <c r="F396" s="56">
        <f t="shared" si="148"/>
        <v>96.1</v>
      </c>
      <c r="G396" s="56">
        <f t="shared" si="148"/>
        <v>0</v>
      </c>
      <c r="H396" s="56">
        <f t="shared" si="148"/>
        <v>0</v>
      </c>
    </row>
    <row r="397" spans="1:8" s="3" customFormat="1" x14ac:dyDescent="0.25">
      <c r="A397" s="34"/>
      <c r="B397" s="14"/>
      <c r="C397" s="23" t="s">
        <v>190</v>
      </c>
      <c r="D397" s="12" t="s">
        <v>10</v>
      </c>
      <c r="E397" s="53">
        <v>12.2</v>
      </c>
      <c r="F397" s="53">
        <v>0</v>
      </c>
      <c r="G397" s="53">
        <v>0</v>
      </c>
      <c r="H397" s="53">
        <v>12.2</v>
      </c>
    </row>
    <row r="398" spans="1:8" s="3" customFormat="1" x14ac:dyDescent="0.25">
      <c r="A398" s="34"/>
      <c r="B398" s="14"/>
      <c r="C398" s="24"/>
      <c r="D398" s="12" t="s">
        <v>18</v>
      </c>
      <c r="E398" s="53">
        <v>80.900000000000006</v>
      </c>
      <c r="F398" s="53">
        <v>0</v>
      </c>
      <c r="G398" s="53">
        <v>0</v>
      </c>
      <c r="H398" s="53">
        <v>80.900000000000006</v>
      </c>
    </row>
    <row r="399" spans="1:8" s="3" customFormat="1" x14ac:dyDescent="0.25">
      <c r="A399" s="34"/>
      <c r="B399" s="14"/>
      <c r="C399" s="15" t="s">
        <v>11</v>
      </c>
      <c r="D399" s="16"/>
      <c r="E399" s="56">
        <f t="shared" ref="E399:H399" si="149">SUBTOTAL(9,E397:E398)</f>
        <v>93.100000000000009</v>
      </c>
      <c r="F399" s="56">
        <f t="shared" si="149"/>
        <v>0</v>
      </c>
      <c r="G399" s="56">
        <f t="shared" si="149"/>
        <v>0</v>
      </c>
      <c r="H399" s="56">
        <f t="shared" si="149"/>
        <v>93.100000000000009</v>
      </c>
    </row>
    <row r="400" spans="1:8" s="3" customFormat="1" x14ac:dyDescent="0.25">
      <c r="A400" s="34"/>
      <c r="B400" s="14"/>
      <c r="C400" s="23" t="s">
        <v>191</v>
      </c>
      <c r="D400" s="12" t="s">
        <v>10</v>
      </c>
      <c r="E400" s="53">
        <v>16.3</v>
      </c>
      <c r="F400" s="53">
        <v>0</v>
      </c>
      <c r="G400" s="53">
        <v>0</v>
      </c>
      <c r="H400" s="53">
        <v>16.3</v>
      </c>
    </row>
    <row r="401" spans="1:8" s="3" customFormat="1" x14ac:dyDescent="0.25">
      <c r="A401" s="34"/>
      <c r="B401" s="14"/>
      <c r="C401" s="24"/>
      <c r="D401" s="12" t="s">
        <v>18</v>
      </c>
      <c r="E401" s="53">
        <v>28.5</v>
      </c>
      <c r="F401" s="53">
        <v>0</v>
      </c>
      <c r="G401" s="53">
        <v>0</v>
      </c>
      <c r="H401" s="53">
        <v>28.5</v>
      </c>
    </row>
    <row r="402" spans="1:8" s="3" customFormat="1" x14ac:dyDescent="0.25">
      <c r="A402" s="34"/>
      <c r="B402" s="14"/>
      <c r="C402" s="15" t="s">
        <v>11</v>
      </c>
      <c r="D402" s="16"/>
      <c r="E402" s="56">
        <f t="shared" ref="E402:H402" si="150">SUBTOTAL(9,E400:E401)</f>
        <v>44.8</v>
      </c>
      <c r="F402" s="56">
        <f t="shared" si="150"/>
        <v>0</v>
      </c>
      <c r="G402" s="56">
        <f t="shared" si="150"/>
        <v>0</v>
      </c>
      <c r="H402" s="56">
        <f t="shared" si="150"/>
        <v>44.8</v>
      </c>
    </row>
    <row r="403" spans="1:8" s="3" customFormat="1" ht="42.75" x14ac:dyDescent="0.25">
      <c r="A403" s="34"/>
      <c r="B403" s="14"/>
      <c r="C403" s="11" t="s">
        <v>192</v>
      </c>
      <c r="D403" s="12" t="s">
        <v>10</v>
      </c>
      <c r="E403" s="53">
        <v>26.2</v>
      </c>
      <c r="F403" s="53">
        <v>26.2</v>
      </c>
      <c r="G403" s="53">
        <v>0</v>
      </c>
      <c r="H403" s="53">
        <v>0</v>
      </c>
    </row>
    <row r="404" spans="1:8" s="3" customFormat="1" x14ac:dyDescent="0.25">
      <c r="A404" s="34"/>
      <c r="B404" s="14"/>
      <c r="C404" s="15" t="s">
        <v>11</v>
      </c>
      <c r="D404" s="16"/>
      <c r="E404" s="56">
        <f t="shared" ref="E404:H404" si="151">SUBTOTAL(9,E403:E403)</f>
        <v>26.2</v>
      </c>
      <c r="F404" s="56">
        <f t="shared" si="151"/>
        <v>26.2</v>
      </c>
      <c r="G404" s="56">
        <f t="shared" si="151"/>
        <v>0</v>
      </c>
      <c r="H404" s="56">
        <f t="shared" si="151"/>
        <v>0</v>
      </c>
    </row>
    <row r="405" spans="1:8" s="3" customFormat="1" ht="42.75" x14ac:dyDescent="0.25">
      <c r="A405" s="34"/>
      <c r="B405" s="14"/>
      <c r="C405" s="11" t="s">
        <v>193</v>
      </c>
      <c r="D405" s="12" t="s">
        <v>10</v>
      </c>
      <c r="E405" s="53">
        <v>198.1</v>
      </c>
      <c r="F405" s="53">
        <v>198.1</v>
      </c>
      <c r="G405" s="53">
        <v>0</v>
      </c>
      <c r="H405" s="53">
        <v>0</v>
      </c>
    </row>
    <row r="406" spans="1:8" s="3" customFormat="1" x14ac:dyDescent="0.25">
      <c r="A406" s="34"/>
      <c r="B406" s="14"/>
      <c r="C406" s="15" t="s">
        <v>11</v>
      </c>
      <c r="D406" s="16"/>
      <c r="E406" s="56">
        <f t="shared" ref="E406:H406" si="152">SUBTOTAL(9,E405:E405)</f>
        <v>198.1</v>
      </c>
      <c r="F406" s="56">
        <f t="shared" si="152"/>
        <v>198.1</v>
      </c>
      <c r="G406" s="56">
        <f t="shared" si="152"/>
        <v>0</v>
      </c>
      <c r="H406" s="56">
        <f t="shared" si="152"/>
        <v>0</v>
      </c>
    </row>
    <row r="407" spans="1:8" s="3" customFormat="1" ht="28.5" x14ac:dyDescent="0.25">
      <c r="A407" s="33"/>
      <c r="B407" s="17"/>
      <c r="C407" s="11" t="s">
        <v>194</v>
      </c>
      <c r="D407" s="12" t="s">
        <v>17</v>
      </c>
      <c r="E407" s="53">
        <v>143</v>
      </c>
      <c r="F407" s="53">
        <v>143</v>
      </c>
      <c r="G407" s="53">
        <v>0</v>
      </c>
      <c r="H407" s="53">
        <v>0</v>
      </c>
    </row>
    <row r="408" spans="1:8" s="3" customFormat="1" x14ac:dyDescent="0.25">
      <c r="A408" s="12"/>
      <c r="B408" s="18"/>
      <c r="C408" s="15" t="s">
        <v>11</v>
      </c>
      <c r="D408" s="16"/>
      <c r="E408" s="56">
        <f t="shared" ref="E408:H408" si="153">SUBTOTAL(9,E407:E407)</f>
        <v>143</v>
      </c>
      <c r="F408" s="56">
        <f t="shared" si="153"/>
        <v>143</v>
      </c>
      <c r="G408" s="56">
        <f t="shared" si="153"/>
        <v>0</v>
      </c>
      <c r="H408" s="56">
        <f t="shared" si="153"/>
        <v>0</v>
      </c>
    </row>
    <row r="409" spans="1:8" s="3" customFormat="1" x14ac:dyDescent="0.25">
      <c r="A409" s="10" t="s">
        <v>280</v>
      </c>
      <c r="B409" s="8" t="s">
        <v>196</v>
      </c>
      <c r="C409" s="9"/>
      <c r="D409" s="10"/>
      <c r="E409" s="55">
        <f t="shared" ref="E409:H409" si="154">SUBTOTAL(9,E410:E422)</f>
        <v>2053.1999999999998</v>
      </c>
      <c r="F409" s="55">
        <f t="shared" si="154"/>
        <v>2052</v>
      </c>
      <c r="G409" s="55">
        <f t="shared" si="154"/>
        <v>1797.1999999999998</v>
      </c>
      <c r="H409" s="55">
        <f t="shared" si="154"/>
        <v>1.2</v>
      </c>
    </row>
    <row r="410" spans="1:8" s="3" customFormat="1" ht="42.75" x14ac:dyDescent="0.25">
      <c r="A410" s="34"/>
      <c r="B410" s="14"/>
      <c r="C410" s="11" t="s">
        <v>116</v>
      </c>
      <c r="D410" s="12" t="s">
        <v>10</v>
      </c>
      <c r="E410" s="53">
        <v>8.5</v>
      </c>
      <c r="F410" s="53">
        <v>8.5</v>
      </c>
      <c r="G410" s="53">
        <v>0</v>
      </c>
      <c r="H410" s="53">
        <v>0</v>
      </c>
    </row>
    <row r="411" spans="1:8" s="3" customFormat="1" x14ac:dyDescent="0.25">
      <c r="A411" s="34"/>
      <c r="B411" s="14"/>
      <c r="C411" s="15" t="s">
        <v>11</v>
      </c>
      <c r="D411" s="16"/>
      <c r="E411" s="56">
        <f t="shared" ref="E411:H411" si="155">SUBTOTAL(9,E410:E410)</f>
        <v>8.5</v>
      </c>
      <c r="F411" s="56">
        <f t="shared" si="155"/>
        <v>8.5</v>
      </c>
      <c r="G411" s="56">
        <f t="shared" si="155"/>
        <v>0</v>
      </c>
      <c r="H411" s="56">
        <f t="shared" si="155"/>
        <v>0</v>
      </c>
    </row>
    <row r="412" spans="1:8" s="3" customFormat="1" ht="28.5" x14ac:dyDescent="0.25">
      <c r="A412" s="34"/>
      <c r="B412" s="14"/>
      <c r="C412" s="11" t="s">
        <v>136</v>
      </c>
      <c r="D412" s="12" t="s">
        <v>10</v>
      </c>
      <c r="E412" s="53">
        <v>3.5</v>
      </c>
      <c r="F412" s="53">
        <v>3.5</v>
      </c>
      <c r="G412" s="53">
        <v>0</v>
      </c>
      <c r="H412" s="53">
        <v>0</v>
      </c>
    </row>
    <row r="413" spans="1:8" s="3" customFormat="1" x14ac:dyDescent="0.25">
      <c r="A413" s="34"/>
      <c r="B413" s="14"/>
      <c r="C413" s="15" t="s">
        <v>11</v>
      </c>
      <c r="D413" s="16"/>
      <c r="E413" s="56">
        <f t="shared" ref="E413:H413" si="156">SUBTOTAL(9,E412:E412)</f>
        <v>3.5</v>
      </c>
      <c r="F413" s="56">
        <f t="shared" si="156"/>
        <v>3.5</v>
      </c>
      <c r="G413" s="56">
        <f t="shared" si="156"/>
        <v>0</v>
      </c>
      <c r="H413" s="56">
        <f t="shared" si="156"/>
        <v>0</v>
      </c>
    </row>
    <row r="414" spans="1:8" s="3" customFormat="1" x14ac:dyDescent="0.25">
      <c r="A414" s="34"/>
      <c r="B414" s="14"/>
      <c r="C414" s="23" t="s">
        <v>148</v>
      </c>
      <c r="D414" s="12" t="s">
        <v>10</v>
      </c>
      <c r="E414" s="53">
        <v>285.89999999999998</v>
      </c>
      <c r="F414" s="53">
        <v>284.7</v>
      </c>
      <c r="G414" s="53">
        <v>142.1</v>
      </c>
      <c r="H414" s="53">
        <v>1.2</v>
      </c>
    </row>
    <row r="415" spans="1:8" s="3" customFormat="1" x14ac:dyDescent="0.25">
      <c r="A415" s="34"/>
      <c r="B415" s="14"/>
      <c r="C415" s="25"/>
      <c r="D415" s="12" t="s">
        <v>20</v>
      </c>
      <c r="E415" s="53">
        <v>1717.7</v>
      </c>
      <c r="F415" s="53">
        <v>1717.7</v>
      </c>
      <c r="G415" s="53">
        <v>1628.1</v>
      </c>
      <c r="H415" s="53">
        <v>0</v>
      </c>
    </row>
    <row r="416" spans="1:8" s="3" customFormat="1" x14ac:dyDescent="0.25">
      <c r="A416" s="34"/>
      <c r="B416" s="14"/>
      <c r="C416" s="25"/>
      <c r="D416" s="12" t="s">
        <v>21</v>
      </c>
      <c r="E416" s="53">
        <v>3.2</v>
      </c>
      <c r="F416" s="53">
        <v>3.2</v>
      </c>
      <c r="G416" s="53">
        <v>0</v>
      </c>
      <c r="H416" s="53">
        <v>0</v>
      </c>
    </row>
    <row r="417" spans="1:8" s="3" customFormat="1" x14ac:dyDescent="0.25">
      <c r="A417" s="34"/>
      <c r="B417" s="14"/>
      <c r="C417" s="24"/>
      <c r="D417" s="12" t="s">
        <v>22</v>
      </c>
      <c r="E417" s="53">
        <v>27.4</v>
      </c>
      <c r="F417" s="53">
        <v>27.4</v>
      </c>
      <c r="G417" s="53">
        <v>27</v>
      </c>
      <c r="H417" s="53">
        <v>0</v>
      </c>
    </row>
    <row r="418" spans="1:8" s="3" customFormat="1" x14ac:dyDescent="0.25">
      <c r="A418" s="34"/>
      <c r="B418" s="14"/>
      <c r="C418" s="15" t="s">
        <v>11</v>
      </c>
      <c r="D418" s="16"/>
      <c r="E418" s="56">
        <f t="shared" ref="E418:H418" si="157">SUBTOTAL(9,E414:E417)</f>
        <v>2034.2</v>
      </c>
      <c r="F418" s="56">
        <f t="shared" si="157"/>
        <v>2033.0000000000002</v>
      </c>
      <c r="G418" s="56">
        <f t="shared" si="157"/>
        <v>1797.1999999999998</v>
      </c>
      <c r="H418" s="56">
        <f t="shared" si="157"/>
        <v>1.2</v>
      </c>
    </row>
    <row r="419" spans="1:8" s="3" customFormat="1" ht="28.5" x14ac:dyDescent="0.25">
      <c r="A419" s="34"/>
      <c r="B419" s="14"/>
      <c r="C419" s="11" t="s">
        <v>150</v>
      </c>
      <c r="D419" s="12" t="s">
        <v>10</v>
      </c>
      <c r="E419" s="53">
        <v>1.3</v>
      </c>
      <c r="F419" s="53">
        <v>1.3</v>
      </c>
      <c r="G419" s="53">
        <v>0</v>
      </c>
      <c r="H419" s="53">
        <v>0</v>
      </c>
    </row>
    <row r="420" spans="1:8" s="3" customFormat="1" x14ac:dyDescent="0.25">
      <c r="A420" s="34"/>
      <c r="B420" s="14"/>
      <c r="C420" s="15" t="s">
        <v>11</v>
      </c>
      <c r="D420" s="16"/>
      <c r="E420" s="56">
        <f t="shared" ref="E420:H420" si="158">SUBTOTAL(9,E419:E419)</f>
        <v>1.3</v>
      </c>
      <c r="F420" s="56">
        <f t="shared" si="158"/>
        <v>1.3</v>
      </c>
      <c r="G420" s="56">
        <f t="shared" si="158"/>
        <v>0</v>
      </c>
      <c r="H420" s="56">
        <f t="shared" si="158"/>
        <v>0</v>
      </c>
    </row>
    <row r="421" spans="1:8" s="3" customFormat="1" x14ac:dyDescent="0.25">
      <c r="A421" s="34"/>
      <c r="B421" s="14"/>
      <c r="C421" s="11" t="s">
        <v>197</v>
      </c>
      <c r="D421" s="12" t="s">
        <v>10</v>
      </c>
      <c r="E421" s="53">
        <v>5.7</v>
      </c>
      <c r="F421" s="53">
        <v>5.7</v>
      </c>
      <c r="G421" s="53">
        <v>0</v>
      </c>
      <c r="H421" s="53">
        <v>0</v>
      </c>
    </row>
    <row r="422" spans="1:8" s="3" customFormat="1" x14ac:dyDescent="0.25">
      <c r="A422" s="34"/>
      <c r="B422" s="14"/>
      <c r="C422" s="15" t="s">
        <v>11</v>
      </c>
      <c r="D422" s="16"/>
      <c r="E422" s="56">
        <f t="shared" ref="E422:H422" si="159">SUBTOTAL(9,E421:E421)</f>
        <v>5.7</v>
      </c>
      <c r="F422" s="56">
        <f t="shared" si="159"/>
        <v>5.7</v>
      </c>
      <c r="G422" s="56">
        <f t="shared" si="159"/>
        <v>0</v>
      </c>
      <c r="H422" s="56">
        <f t="shared" si="159"/>
        <v>0</v>
      </c>
    </row>
    <row r="423" spans="1:8" s="3" customFormat="1" x14ac:dyDescent="0.25">
      <c r="A423" s="10" t="s">
        <v>279</v>
      </c>
      <c r="B423" s="8" t="s">
        <v>198</v>
      </c>
      <c r="C423" s="9"/>
      <c r="D423" s="10"/>
      <c r="E423" s="55">
        <f t="shared" ref="E423:H423" si="160">SUBTOTAL(9,E424:E444)</f>
        <v>3086.4</v>
      </c>
      <c r="F423" s="55">
        <f t="shared" si="160"/>
        <v>2942.6</v>
      </c>
      <c r="G423" s="55">
        <f t="shared" si="160"/>
        <v>2578.6999999999998</v>
      </c>
      <c r="H423" s="55">
        <f t="shared" si="160"/>
        <v>143.80000000000001</v>
      </c>
    </row>
    <row r="424" spans="1:8" s="3" customFormat="1" ht="42.75" x14ac:dyDescent="0.25">
      <c r="A424" s="34"/>
      <c r="B424" s="14"/>
      <c r="C424" s="11" t="s">
        <v>116</v>
      </c>
      <c r="D424" s="12" t="s">
        <v>10</v>
      </c>
      <c r="E424" s="53">
        <v>13.1</v>
      </c>
      <c r="F424" s="53">
        <v>13.1</v>
      </c>
      <c r="G424" s="53">
        <v>0</v>
      </c>
      <c r="H424" s="53">
        <v>0</v>
      </c>
    </row>
    <row r="425" spans="1:8" s="3" customFormat="1" x14ac:dyDescent="0.25">
      <c r="A425" s="34"/>
      <c r="B425" s="14"/>
      <c r="C425" s="15" t="s">
        <v>11</v>
      </c>
      <c r="D425" s="16"/>
      <c r="E425" s="56">
        <f t="shared" ref="E425:H425" si="161">SUBTOTAL(9,E424:E424)</f>
        <v>13.1</v>
      </c>
      <c r="F425" s="56">
        <f t="shared" si="161"/>
        <v>13.1</v>
      </c>
      <c r="G425" s="56">
        <f t="shared" si="161"/>
        <v>0</v>
      </c>
      <c r="H425" s="56">
        <f t="shared" si="161"/>
        <v>0</v>
      </c>
    </row>
    <row r="426" spans="1:8" s="3" customFormat="1" ht="28.5" x14ac:dyDescent="0.25">
      <c r="A426" s="34"/>
      <c r="B426" s="14"/>
      <c r="C426" s="11" t="s">
        <v>136</v>
      </c>
      <c r="D426" s="12" t="s">
        <v>10</v>
      </c>
      <c r="E426" s="53">
        <v>4.3</v>
      </c>
      <c r="F426" s="53">
        <v>4.3</v>
      </c>
      <c r="G426" s="53">
        <v>0</v>
      </c>
      <c r="H426" s="53">
        <v>0</v>
      </c>
    </row>
    <row r="427" spans="1:8" s="3" customFormat="1" x14ac:dyDescent="0.25">
      <c r="A427" s="34"/>
      <c r="B427" s="14"/>
      <c r="C427" s="15" t="s">
        <v>11</v>
      </c>
      <c r="D427" s="16"/>
      <c r="E427" s="56">
        <f t="shared" ref="E427:H427" si="162">SUBTOTAL(9,E426:E426)</f>
        <v>4.3</v>
      </c>
      <c r="F427" s="56">
        <f t="shared" si="162"/>
        <v>4.3</v>
      </c>
      <c r="G427" s="56">
        <f t="shared" si="162"/>
        <v>0</v>
      </c>
      <c r="H427" s="56">
        <f t="shared" si="162"/>
        <v>0</v>
      </c>
    </row>
    <row r="428" spans="1:8" s="3" customFormat="1" x14ac:dyDescent="0.25">
      <c r="A428" s="34"/>
      <c r="B428" s="14"/>
      <c r="C428" s="23" t="s">
        <v>148</v>
      </c>
      <c r="D428" s="12" t="s">
        <v>10</v>
      </c>
      <c r="E428" s="53">
        <v>407.5</v>
      </c>
      <c r="F428" s="53">
        <v>406.3</v>
      </c>
      <c r="G428" s="53">
        <v>267.10000000000002</v>
      </c>
      <c r="H428" s="53">
        <v>1.2</v>
      </c>
    </row>
    <row r="429" spans="1:8" s="3" customFormat="1" x14ac:dyDescent="0.25">
      <c r="A429" s="34"/>
      <c r="B429" s="14"/>
      <c r="C429" s="25"/>
      <c r="D429" s="12" t="s">
        <v>20</v>
      </c>
      <c r="E429" s="53">
        <v>1769.8</v>
      </c>
      <c r="F429" s="53">
        <v>1769.8</v>
      </c>
      <c r="G429" s="53">
        <v>1713.9</v>
      </c>
      <c r="H429" s="53">
        <v>0</v>
      </c>
    </row>
    <row r="430" spans="1:8" s="3" customFormat="1" x14ac:dyDescent="0.25">
      <c r="A430" s="34"/>
      <c r="B430" s="14"/>
      <c r="C430" s="25"/>
      <c r="D430" s="12" t="s">
        <v>21</v>
      </c>
      <c r="E430" s="53">
        <v>6.9</v>
      </c>
      <c r="F430" s="53">
        <v>6.9</v>
      </c>
      <c r="G430" s="53">
        <v>5.3</v>
      </c>
      <c r="H430" s="53">
        <v>0</v>
      </c>
    </row>
    <row r="431" spans="1:8" s="3" customFormat="1" x14ac:dyDescent="0.25">
      <c r="A431" s="34"/>
      <c r="B431" s="14"/>
      <c r="C431" s="24"/>
      <c r="D431" s="12" t="s">
        <v>22</v>
      </c>
      <c r="E431" s="53">
        <v>14.7</v>
      </c>
      <c r="F431" s="53">
        <v>14.7</v>
      </c>
      <c r="G431" s="53">
        <v>14.5</v>
      </c>
      <c r="H431" s="53">
        <v>0</v>
      </c>
    </row>
    <row r="432" spans="1:8" s="3" customFormat="1" x14ac:dyDescent="0.25">
      <c r="A432" s="34"/>
      <c r="B432" s="14"/>
      <c r="C432" s="15" t="s">
        <v>11</v>
      </c>
      <c r="D432" s="16"/>
      <c r="E432" s="56">
        <f t="shared" ref="E432:H432" si="163">SUBTOTAL(9,E428:E431)</f>
        <v>2198.9</v>
      </c>
      <c r="F432" s="56">
        <f t="shared" si="163"/>
        <v>2197.6999999999998</v>
      </c>
      <c r="G432" s="56">
        <f t="shared" si="163"/>
        <v>2000.8</v>
      </c>
      <c r="H432" s="56">
        <f t="shared" si="163"/>
        <v>1.2</v>
      </c>
    </row>
    <row r="433" spans="1:8" s="3" customFormat="1" x14ac:dyDescent="0.25">
      <c r="A433" s="34"/>
      <c r="B433" s="14"/>
      <c r="C433" s="23" t="s">
        <v>149</v>
      </c>
      <c r="D433" s="12" t="s">
        <v>10</v>
      </c>
      <c r="E433" s="53">
        <v>204.9</v>
      </c>
      <c r="F433" s="53">
        <v>204.9</v>
      </c>
      <c r="G433" s="53">
        <v>187.9</v>
      </c>
      <c r="H433" s="53">
        <v>0</v>
      </c>
    </row>
    <row r="434" spans="1:8" s="3" customFormat="1" x14ac:dyDescent="0.25">
      <c r="A434" s="34"/>
      <c r="B434" s="14"/>
      <c r="C434" s="25"/>
      <c r="D434" s="12" t="s">
        <v>20</v>
      </c>
      <c r="E434" s="53">
        <v>313.8</v>
      </c>
      <c r="F434" s="53">
        <v>313.8</v>
      </c>
      <c r="G434" s="53">
        <v>304.60000000000002</v>
      </c>
      <c r="H434" s="53">
        <v>0</v>
      </c>
    </row>
    <row r="435" spans="1:8" s="3" customFormat="1" x14ac:dyDescent="0.25">
      <c r="A435" s="34"/>
      <c r="B435" s="14"/>
      <c r="C435" s="25"/>
      <c r="D435" s="12" t="s">
        <v>21</v>
      </c>
      <c r="E435" s="53">
        <v>55</v>
      </c>
      <c r="F435" s="53">
        <v>55</v>
      </c>
      <c r="G435" s="53">
        <v>0</v>
      </c>
      <c r="H435" s="53">
        <v>0</v>
      </c>
    </row>
    <row r="436" spans="1:8" s="3" customFormat="1" x14ac:dyDescent="0.25">
      <c r="A436" s="34"/>
      <c r="B436" s="14"/>
      <c r="C436" s="24"/>
      <c r="D436" s="12" t="s">
        <v>22</v>
      </c>
      <c r="E436" s="53">
        <v>9.5</v>
      </c>
      <c r="F436" s="53">
        <v>9.5</v>
      </c>
      <c r="G436" s="53">
        <v>6.1</v>
      </c>
      <c r="H436" s="53">
        <v>0</v>
      </c>
    </row>
    <row r="437" spans="1:8" s="3" customFormat="1" x14ac:dyDescent="0.25">
      <c r="A437" s="34"/>
      <c r="B437" s="14"/>
      <c r="C437" s="15" t="s">
        <v>11</v>
      </c>
      <c r="D437" s="16"/>
      <c r="E437" s="56">
        <f t="shared" ref="E437:H437" si="164">SUBTOTAL(9,E433:E436)</f>
        <v>583.20000000000005</v>
      </c>
      <c r="F437" s="56">
        <f t="shared" si="164"/>
        <v>583.20000000000005</v>
      </c>
      <c r="G437" s="56">
        <f t="shared" si="164"/>
        <v>498.6</v>
      </c>
      <c r="H437" s="56">
        <f t="shared" si="164"/>
        <v>0</v>
      </c>
    </row>
    <row r="438" spans="1:8" s="3" customFormat="1" ht="28.5" x14ac:dyDescent="0.25">
      <c r="A438" s="34"/>
      <c r="B438" s="14"/>
      <c r="C438" s="11" t="s">
        <v>150</v>
      </c>
      <c r="D438" s="12" t="s">
        <v>10</v>
      </c>
      <c r="E438" s="53">
        <v>1.6</v>
      </c>
      <c r="F438" s="53">
        <v>1.6</v>
      </c>
      <c r="G438" s="53">
        <v>0</v>
      </c>
      <c r="H438" s="53">
        <v>0</v>
      </c>
    </row>
    <row r="439" spans="1:8" s="3" customFormat="1" x14ac:dyDescent="0.25">
      <c r="A439" s="34"/>
      <c r="B439" s="14"/>
      <c r="C439" s="15" t="s">
        <v>11</v>
      </c>
      <c r="D439" s="16"/>
      <c r="E439" s="56">
        <f t="shared" ref="E439:H439" si="165">SUBTOTAL(9,E438:E438)</f>
        <v>1.6</v>
      </c>
      <c r="F439" s="56">
        <f t="shared" si="165"/>
        <v>1.6</v>
      </c>
      <c r="G439" s="56">
        <f t="shared" si="165"/>
        <v>0</v>
      </c>
      <c r="H439" s="56">
        <f t="shared" si="165"/>
        <v>0</v>
      </c>
    </row>
    <row r="440" spans="1:8" s="3" customFormat="1" x14ac:dyDescent="0.25">
      <c r="A440" s="34"/>
      <c r="B440" s="14"/>
      <c r="C440" s="23" t="s">
        <v>156</v>
      </c>
      <c r="D440" s="12" t="s">
        <v>18</v>
      </c>
      <c r="E440" s="53">
        <v>145.80000000000001</v>
      </c>
      <c r="F440" s="53">
        <v>29.2</v>
      </c>
      <c r="G440" s="53">
        <v>8.9</v>
      </c>
      <c r="H440" s="53">
        <v>116.6</v>
      </c>
    </row>
    <row r="441" spans="1:8" s="3" customFormat="1" x14ac:dyDescent="0.25">
      <c r="A441" s="34"/>
      <c r="B441" s="14"/>
      <c r="C441" s="24"/>
      <c r="D441" s="12" t="s">
        <v>23</v>
      </c>
      <c r="E441" s="53">
        <v>27</v>
      </c>
      <c r="F441" s="53">
        <v>1</v>
      </c>
      <c r="G441" s="53">
        <v>0</v>
      </c>
      <c r="H441" s="53">
        <v>26</v>
      </c>
    </row>
    <row r="442" spans="1:8" s="3" customFormat="1" x14ac:dyDescent="0.25">
      <c r="A442" s="34"/>
      <c r="B442" s="14"/>
      <c r="C442" s="15" t="s">
        <v>11</v>
      </c>
      <c r="D442" s="16"/>
      <c r="E442" s="56">
        <f t="shared" ref="E442:H442" si="166">SUBTOTAL(9,E440:E441)</f>
        <v>172.8</v>
      </c>
      <c r="F442" s="56">
        <f t="shared" si="166"/>
        <v>30.2</v>
      </c>
      <c r="G442" s="56">
        <f t="shared" si="166"/>
        <v>8.9</v>
      </c>
      <c r="H442" s="56">
        <f t="shared" si="166"/>
        <v>142.6</v>
      </c>
    </row>
    <row r="443" spans="1:8" s="3" customFormat="1" ht="28.5" x14ac:dyDescent="0.25">
      <c r="A443" s="33"/>
      <c r="B443" s="17"/>
      <c r="C443" s="11" t="s">
        <v>162</v>
      </c>
      <c r="D443" s="12" t="s">
        <v>10</v>
      </c>
      <c r="E443" s="53">
        <v>112.5</v>
      </c>
      <c r="F443" s="53">
        <v>112.5</v>
      </c>
      <c r="G443" s="53">
        <v>70.400000000000006</v>
      </c>
      <c r="H443" s="53">
        <v>0</v>
      </c>
    </row>
    <row r="444" spans="1:8" s="3" customFormat="1" x14ac:dyDescent="0.25">
      <c r="A444" s="12"/>
      <c r="B444" s="18"/>
      <c r="C444" s="15" t="s">
        <v>11</v>
      </c>
      <c r="D444" s="16"/>
      <c r="E444" s="56">
        <f t="shared" ref="E444:H444" si="167">SUBTOTAL(9,E443:E443)</f>
        <v>112.5</v>
      </c>
      <c r="F444" s="56">
        <f t="shared" si="167"/>
        <v>112.5</v>
      </c>
      <c r="G444" s="56">
        <f t="shared" si="167"/>
        <v>70.400000000000006</v>
      </c>
      <c r="H444" s="56">
        <f t="shared" si="167"/>
        <v>0</v>
      </c>
    </row>
    <row r="445" spans="1:8" s="3" customFormat="1" x14ac:dyDescent="0.25">
      <c r="A445" s="10" t="s">
        <v>282</v>
      </c>
      <c r="B445" s="8" t="s">
        <v>199</v>
      </c>
      <c r="C445" s="9"/>
      <c r="D445" s="10"/>
      <c r="E445" s="55">
        <f t="shared" ref="E445:H445" si="168">SUBTOTAL(9,E446:E462)</f>
        <v>1379.6</v>
      </c>
      <c r="F445" s="55">
        <f t="shared" si="168"/>
        <v>1378.3999999999999</v>
      </c>
      <c r="G445" s="55">
        <f t="shared" si="168"/>
        <v>1222.3999999999999</v>
      </c>
      <c r="H445" s="55">
        <f t="shared" si="168"/>
        <v>1.2</v>
      </c>
    </row>
    <row r="446" spans="1:8" s="3" customFormat="1" ht="42.75" x14ac:dyDescent="0.25">
      <c r="A446" s="34"/>
      <c r="B446" s="14"/>
      <c r="C446" s="11" t="s">
        <v>116</v>
      </c>
      <c r="D446" s="12" t="s">
        <v>10</v>
      </c>
      <c r="E446" s="53">
        <v>12.7</v>
      </c>
      <c r="F446" s="53">
        <v>12.7</v>
      </c>
      <c r="G446" s="53">
        <v>0</v>
      </c>
      <c r="H446" s="53">
        <v>0</v>
      </c>
    </row>
    <row r="447" spans="1:8" s="3" customFormat="1" x14ac:dyDescent="0.25">
      <c r="A447" s="34"/>
      <c r="B447" s="14"/>
      <c r="C447" s="15" t="s">
        <v>11</v>
      </c>
      <c r="D447" s="16"/>
      <c r="E447" s="56">
        <f t="shared" ref="E447:H447" si="169">SUBTOTAL(9,E446:E446)</f>
        <v>12.7</v>
      </c>
      <c r="F447" s="56">
        <f t="shared" si="169"/>
        <v>12.7</v>
      </c>
      <c r="G447" s="56">
        <f t="shared" si="169"/>
        <v>0</v>
      </c>
      <c r="H447" s="56">
        <f t="shared" si="169"/>
        <v>0</v>
      </c>
    </row>
    <row r="448" spans="1:8" s="3" customFormat="1" ht="28.5" x14ac:dyDescent="0.25">
      <c r="A448" s="34"/>
      <c r="B448" s="14"/>
      <c r="C448" s="11" t="s">
        <v>136</v>
      </c>
      <c r="D448" s="12" t="s">
        <v>10</v>
      </c>
      <c r="E448" s="53">
        <v>1.4</v>
      </c>
      <c r="F448" s="53">
        <v>1.4</v>
      </c>
      <c r="G448" s="53">
        <v>0</v>
      </c>
      <c r="H448" s="53">
        <v>0</v>
      </c>
    </row>
    <row r="449" spans="1:8" s="3" customFormat="1" x14ac:dyDescent="0.25">
      <c r="A449" s="34"/>
      <c r="B449" s="14"/>
      <c r="C449" s="15" t="s">
        <v>11</v>
      </c>
      <c r="D449" s="16"/>
      <c r="E449" s="56">
        <f t="shared" ref="E449:H449" si="170">SUBTOTAL(9,E448:E448)</f>
        <v>1.4</v>
      </c>
      <c r="F449" s="56">
        <f t="shared" si="170"/>
        <v>1.4</v>
      </c>
      <c r="G449" s="56">
        <f t="shared" si="170"/>
        <v>0</v>
      </c>
      <c r="H449" s="56">
        <f t="shared" si="170"/>
        <v>0</v>
      </c>
    </row>
    <row r="450" spans="1:8" s="3" customFormat="1" x14ac:dyDescent="0.25">
      <c r="A450" s="34"/>
      <c r="B450" s="14"/>
      <c r="C450" s="23" t="s">
        <v>148</v>
      </c>
      <c r="D450" s="12" t="s">
        <v>10</v>
      </c>
      <c r="E450" s="53">
        <v>328.1</v>
      </c>
      <c r="F450" s="53">
        <v>326.89999999999998</v>
      </c>
      <c r="G450" s="53">
        <v>258.89999999999998</v>
      </c>
      <c r="H450" s="53">
        <v>1.2</v>
      </c>
    </row>
    <row r="451" spans="1:8" s="3" customFormat="1" x14ac:dyDescent="0.25">
      <c r="A451" s="34"/>
      <c r="B451" s="14"/>
      <c r="C451" s="25"/>
      <c r="D451" s="12" t="s">
        <v>20</v>
      </c>
      <c r="E451" s="53">
        <v>786.8</v>
      </c>
      <c r="F451" s="53">
        <v>786.8</v>
      </c>
      <c r="G451" s="53">
        <v>764.9</v>
      </c>
      <c r="H451" s="53">
        <v>0</v>
      </c>
    </row>
    <row r="452" spans="1:8" s="3" customFormat="1" x14ac:dyDescent="0.25">
      <c r="A452" s="34"/>
      <c r="B452" s="14"/>
      <c r="C452" s="24"/>
      <c r="D452" s="12" t="s">
        <v>21</v>
      </c>
      <c r="E452" s="53">
        <v>4.2</v>
      </c>
      <c r="F452" s="53">
        <v>4.2</v>
      </c>
      <c r="G452" s="53">
        <v>3.8</v>
      </c>
      <c r="H452" s="53">
        <v>0</v>
      </c>
    </row>
    <row r="453" spans="1:8" s="3" customFormat="1" x14ac:dyDescent="0.25">
      <c r="A453" s="34"/>
      <c r="B453" s="14"/>
      <c r="C453" s="15" t="s">
        <v>11</v>
      </c>
      <c r="D453" s="16"/>
      <c r="E453" s="56">
        <f t="shared" ref="E453:H453" si="171">SUBTOTAL(9,E450:E452)</f>
        <v>1119.1000000000001</v>
      </c>
      <c r="F453" s="56">
        <f t="shared" si="171"/>
        <v>1117.8999999999999</v>
      </c>
      <c r="G453" s="56">
        <f t="shared" si="171"/>
        <v>1027.5999999999999</v>
      </c>
      <c r="H453" s="56">
        <f t="shared" si="171"/>
        <v>1.2</v>
      </c>
    </row>
    <row r="454" spans="1:8" s="3" customFormat="1" x14ac:dyDescent="0.25">
      <c r="A454" s="34"/>
      <c r="B454" s="14"/>
      <c r="C454" s="23" t="s">
        <v>149</v>
      </c>
      <c r="D454" s="12" t="s">
        <v>10</v>
      </c>
      <c r="E454" s="53">
        <v>46.9</v>
      </c>
      <c r="F454" s="53">
        <v>46.9</v>
      </c>
      <c r="G454" s="53">
        <v>42.6</v>
      </c>
      <c r="H454" s="53">
        <v>0</v>
      </c>
    </row>
    <row r="455" spans="1:8" s="3" customFormat="1" x14ac:dyDescent="0.25">
      <c r="A455" s="34"/>
      <c r="B455" s="14"/>
      <c r="C455" s="25"/>
      <c r="D455" s="12" t="s">
        <v>20</v>
      </c>
      <c r="E455" s="53">
        <v>108.1</v>
      </c>
      <c r="F455" s="53">
        <v>108.1</v>
      </c>
      <c r="G455" s="53">
        <v>105.3</v>
      </c>
      <c r="H455" s="53">
        <v>0</v>
      </c>
    </row>
    <row r="456" spans="1:8" s="3" customFormat="1" x14ac:dyDescent="0.25">
      <c r="A456" s="34"/>
      <c r="B456" s="14"/>
      <c r="C456" s="25"/>
      <c r="D456" s="12" t="s">
        <v>21</v>
      </c>
      <c r="E456" s="53">
        <v>15.3</v>
      </c>
      <c r="F456" s="53">
        <v>15.3</v>
      </c>
      <c r="G456" s="53">
        <v>0</v>
      </c>
      <c r="H456" s="53">
        <v>0</v>
      </c>
    </row>
    <row r="457" spans="1:8" s="3" customFormat="1" x14ac:dyDescent="0.25">
      <c r="A457" s="34"/>
      <c r="B457" s="14"/>
      <c r="C457" s="24"/>
      <c r="D457" s="12" t="s">
        <v>22</v>
      </c>
      <c r="E457" s="53">
        <v>4.8</v>
      </c>
      <c r="F457" s="53">
        <v>4.8</v>
      </c>
      <c r="G457" s="53">
        <v>3</v>
      </c>
      <c r="H457" s="53">
        <v>0</v>
      </c>
    </row>
    <row r="458" spans="1:8" s="3" customFormat="1" x14ac:dyDescent="0.25">
      <c r="A458" s="34"/>
      <c r="B458" s="14"/>
      <c r="C458" s="15" t="s">
        <v>11</v>
      </c>
      <c r="D458" s="16"/>
      <c r="E458" s="56">
        <f t="shared" ref="E458:H458" si="172">SUBTOTAL(9,E454:E457)</f>
        <v>175.10000000000002</v>
      </c>
      <c r="F458" s="56">
        <f t="shared" si="172"/>
        <v>175.10000000000002</v>
      </c>
      <c r="G458" s="56">
        <f t="shared" si="172"/>
        <v>150.9</v>
      </c>
      <c r="H458" s="56">
        <f t="shared" si="172"/>
        <v>0</v>
      </c>
    </row>
    <row r="459" spans="1:8" s="3" customFormat="1" ht="28.5" x14ac:dyDescent="0.25">
      <c r="A459" s="34"/>
      <c r="B459" s="14"/>
      <c r="C459" s="11" t="s">
        <v>150</v>
      </c>
      <c r="D459" s="12" t="s">
        <v>10</v>
      </c>
      <c r="E459" s="53">
        <v>0.5</v>
      </c>
      <c r="F459" s="53">
        <v>0.5</v>
      </c>
      <c r="G459" s="53">
        <v>0</v>
      </c>
      <c r="H459" s="53">
        <v>0</v>
      </c>
    </row>
    <row r="460" spans="1:8" s="3" customFormat="1" x14ac:dyDescent="0.25">
      <c r="A460" s="34"/>
      <c r="B460" s="14"/>
      <c r="C460" s="15" t="s">
        <v>11</v>
      </c>
      <c r="D460" s="16"/>
      <c r="E460" s="56">
        <f t="shared" ref="E460:H460" si="173">SUBTOTAL(9,E459:E459)</f>
        <v>0.5</v>
      </c>
      <c r="F460" s="56">
        <f t="shared" si="173"/>
        <v>0.5</v>
      </c>
      <c r="G460" s="56">
        <f t="shared" si="173"/>
        <v>0</v>
      </c>
      <c r="H460" s="56">
        <f t="shared" si="173"/>
        <v>0</v>
      </c>
    </row>
    <row r="461" spans="1:8" s="3" customFormat="1" ht="28.5" x14ac:dyDescent="0.25">
      <c r="A461" s="33"/>
      <c r="B461" s="17"/>
      <c r="C461" s="11" t="s">
        <v>162</v>
      </c>
      <c r="D461" s="12" t="s">
        <v>10</v>
      </c>
      <c r="E461" s="53">
        <v>70.8</v>
      </c>
      <c r="F461" s="53">
        <v>70.8</v>
      </c>
      <c r="G461" s="53">
        <v>43.9</v>
      </c>
      <c r="H461" s="53">
        <v>0</v>
      </c>
    </row>
    <row r="462" spans="1:8" s="3" customFormat="1" x14ac:dyDescent="0.25">
      <c r="A462" s="12"/>
      <c r="B462" s="18"/>
      <c r="C462" s="15" t="s">
        <v>11</v>
      </c>
      <c r="D462" s="16"/>
      <c r="E462" s="56">
        <f t="shared" ref="E462:H462" si="174">SUBTOTAL(9,E461:E461)</f>
        <v>70.8</v>
      </c>
      <c r="F462" s="56">
        <f t="shared" si="174"/>
        <v>70.8</v>
      </c>
      <c r="G462" s="56">
        <f t="shared" si="174"/>
        <v>43.9</v>
      </c>
      <c r="H462" s="56">
        <f t="shared" si="174"/>
        <v>0</v>
      </c>
    </row>
    <row r="463" spans="1:8" s="3" customFormat="1" x14ac:dyDescent="0.25">
      <c r="A463" s="10" t="s">
        <v>277</v>
      </c>
      <c r="B463" s="8" t="s">
        <v>200</v>
      </c>
      <c r="C463" s="9"/>
      <c r="D463" s="10"/>
      <c r="E463" s="55">
        <f t="shared" ref="E463:H463" si="175">SUBTOTAL(9,E464:E479)</f>
        <v>2478.1999999999998</v>
      </c>
      <c r="F463" s="55">
        <f t="shared" si="175"/>
        <v>2468.3999999999992</v>
      </c>
      <c r="G463" s="55">
        <f t="shared" si="175"/>
        <v>2256.1000000000004</v>
      </c>
      <c r="H463" s="55">
        <f t="shared" si="175"/>
        <v>9.7999999999999989</v>
      </c>
    </row>
    <row r="464" spans="1:8" s="3" customFormat="1" ht="42.75" x14ac:dyDescent="0.25">
      <c r="A464" s="34"/>
      <c r="B464" s="14"/>
      <c r="C464" s="11" t="s">
        <v>116</v>
      </c>
      <c r="D464" s="12" t="s">
        <v>10</v>
      </c>
      <c r="E464" s="53">
        <v>16.2</v>
      </c>
      <c r="F464" s="53">
        <v>16.2</v>
      </c>
      <c r="G464" s="53">
        <v>0</v>
      </c>
      <c r="H464" s="53">
        <v>0</v>
      </c>
    </row>
    <row r="465" spans="1:8" s="3" customFormat="1" x14ac:dyDescent="0.25">
      <c r="A465" s="34"/>
      <c r="B465" s="14"/>
      <c r="C465" s="15" t="s">
        <v>11</v>
      </c>
      <c r="D465" s="16"/>
      <c r="E465" s="56">
        <f t="shared" ref="E465:H465" si="176">SUBTOTAL(9,E464:E464)</f>
        <v>16.2</v>
      </c>
      <c r="F465" s="56">
        <f t="shared" si="176"/>
        <v>16.2</v>
      </c>
      <c r="G465" s="56">
        <f t="shared" si="176"/>
        <v>0</v>
      </c>
      <c r="H465" s="56">
        <f t="shared" si="176"/>
        <v>0</v>
      </c>
    </row>
    <row r="466" spans="1:8" s="3" customFormat="1" ht="28.5" x14ac:dyDescent="0.25">
      <c r="A466" s="34"/>
      <c r="B466" s="14"/>
      <c r="C466" s="11" t="s">
        <v>136</v>
      </c>
      <c r="D466" s="12" t="s">
        <v>10</v>
      </c>
      <c r="E466" s="53">
        <v>4.2</v>
      </c>
      <c r="F466" s="53">
        <v>4.2</v>
      </c>
      <c r="G466" s="53">
        <v>0</v>
      </c>
      <c r="H466" s="53">
        <v>0</v>
      </c>
    </row>
    <row r="467" spans="1:8" s="3" customFormat="1" x14ac:dyDescent="0.25">
      <c r="A467" s="34"/>
      <c r="B467" s="14"/>
      <c r="C467" s="15" t="s">
        <v>11</v>
      </c>
      <c r="D467" s="16"/>
      <c r="E467" s="56">
        <f t="shared" ref="E467:H467" si="177">SUBTOTAL(9,E466:E466)</f>
        <v>4.2</v>
      </c>
      <c r="F467" s="56">
        <f t="shared" si="177"/>
        <v>4.2</v>
      </c>
      <c r="G467" s="56">
        <f t="shared" si="177"/>
        <v>0</v>
      </c>
      <c r="H467" s="56">
        <f t="shared" si="177"/>
        <v>0</v>
      </c>
    </row>
    <row r="468" spans="1:8" s="3" customFormat="1" x14ac:dyDescent="0.25">
      <c r="A468" s="34"/>
      <c r="B468" s="14"/>
      <c r="C468" s="23" t="s">
        <v>148</v>
      </c>
      <c r="D468" s="12" t="s">
        <v>10</v>
      </c>
      <c r="E468" s="53">
        <v>353.2</v>
      </c>
      <c r="F468" s="53">
        <v>352</v>
      </c>
      <c r="G468" s="53">
        <v>255.3</v>
      </c>
      <c r="H468" s="53">
        <v>1.2</v>
      </c>
    </row>
    <row r="469" spans="1:8" s="3" customFormat="1" x14ac:dyDescent="0.25">
      <c r="A469" s="34"/>
      <c r="B469" s="14"/>
      <c r="C469" s="25"/>
      <c r="D469" s="12" t="s">
        <v>20</v>
      </c>
      <c r="E469" s="53">
        <v>2047.7</v>
      </c>
      <c r="F469" s="53">
        <v>2047.7</v>
      </c>
      <c r="G469" s="53">
        <v>1973.5</v>
      </c>
      <c r="H469" s="53">
        <v>0</v>
      </c>
    </row>
    <row r="470" spans="1:8" s="3" customFormat="1" x14ac:dyDescent="0.25">
      <c r="A470" s="34"/>
      <c r="B470" s="14"/>
      <c r="C470" s="25"/>
      <c r="D470" s="12" t="s">
        <v>21</v>
      </c>
      <c r="E470" s="53">
        <v>3.2</v>
      </c>
      <c r="F470" s="53">
        <v>3.2</v>
      </c>
      <c r="G470" s="53">
        <v>0</v>
      </c>
      <c r="H470" s="53">
        <v>0</v>
      </c>
    </row>
    <row r="471" spans="1:8" s="3" customFormat="1" x14ac:dyDescent="0.25">
      <c r="A471" s="34"/>
      <c r="B471" s="14"/>
      <c r="C471" s="24"/>
      <c r="D471" s="12" t="s">
        <v>22</v>
      </c>
      <c r="E471" s="53">
        <v>22.2</v>
      </c>
      <c r="F471" s="53">
        <v>22.2</v>
      </c>
      <c r="G471" s="53">
        <v>21.9</v>
      </c>
      <c r="H471" s="53">
        <v>0</v>
      </c>
    </row>
    <row r="472" spans="1:8" s="3" customFormat="1" x14ac:dyDescent="0.25">
      <c r="A472" s="34"/>
      <c r="B472" s="14"/>
      <c r="C472" s="15" t="s">
        <v>11</v>
      </c>
      <c r="D472" s="16"/>
      <c r="E472" s="56">
        <f t="shared" ref="E472:H472" si="178">SUBTOTAL(9,E468:E471)</f>
        <v>2426.2999999999997</v>
      </c>
      <c r="F472" s="56">
        <f t="shared" si="178"/>
        <v>2425.0999999999995</v>
      </c>
      <c r="G472" s="56">
        <f t="shared" si="178"/>
        <v>2250.7000000000003</v>
      </c>
      <c r="H472" s="56">
        <f t="shared" si="178"/>
        <v>1.2</v>
      </c>
    </row>
    <row r="473" spans="1:8" s="3" customFormat="1" ht="28.5" x14ac:dyDescent="0.25">
      <c r="A473" s="34"/>
      <c r="B473" s="14"/>
      <c r="C473" s="11" t="s">
        <v>150</v>
      </c>
      <c r="D473" s="12" t="s">
        <v>10</v>
      </c>
      <c r="E473" s="53">
        <v>1.6</v>
      </c>
      <c r="F473" s="53">
        <v>1.6</v>
      </c>
      <c r="G473" s="53">
        <v>0</v>
      </c>
      <c r="H473" s="53">
        <v>0</v>
      </c>
    </row>
    <row r="474" spans="1:8" s="3" customFormat="1" x14ac:dyDescent="0.25">
      <c r="A474" s="34"/>
      <c r="B474" s="14"/>
      <c r="C474" s="15" t="s">
        <v>11</v>
      </c>
      <c r="D474" s="16"/>
      <c r="E474" s="56">
        <f t="shared" ref="E474:H474" si="179">SUBTOTAL(9,E473:E473)</f>
        <v>1.6</v>
      </c>
      <c r="F474" s="56">
        <f t="shared" si="179"/>
        <v>1.6</v>
      </c>
      <c r="G474" s="56">
        <f t="shared" si="179"/>
        <v>0</v>
      </c>
      <c r="H474" s="56">
        <f t="shared" si="179"/>
        <v>0</v>
      </c>
    </row>
    <row r="475" spans="1:8" s="3" customFormat="1" x14ac:dyDescent="0.25">
      <c r="A475" s="34"/>
      <c r="B475" s="14"/>
      <c r="C475" s="11" t="s">
        <v>197</v>
      </c>
      <c r="D475" s="12" t="s">
        <v>10</v>
      </c>
      <c r="E475" s="53">
        <v>8.1</v>
      </c>
      <c r="F475" s="53">
        <v>8.1</v>
      </c>
      <c r="G475" s="53">
        <v>0</v>
      </c>
      <c r="H475" s="53">
        <v>0</v>
      </c>
    </row>
    <row r="476" spans="1:8" s="3" customFormat="1" x14ac:dyDescent="0.25">
      <c r="A476" s="34"/>
      <c r="B476" s="14"/>
      <c r="C476" s="15" t="s">
        <v>11</v>
      </c>
      <c r="D476" s="16"/>
      <c r="E476" s="56">
        <f t="shared" ref="E476:H476" si="180">SUBTOTAL(9,E475:E475)</f>
        <v>8.1</v>
      </c>
      <c r="F476" s="56">
        <f t="shared" si="180"/>
        <v>8.1</v>
      </c>
      <c r="G476" s="56">
        <f t="shared" si="180"/>
        <v>0</v>
      </c>
      <c r="H476" s="56">
        <f t="shared" si="180"/>
        <v>0</v>
      </c>
    </row>
    <row r="477" spans="1:8" s="3" customFormat="1" x14ac:dyDescent="0.25">
      <c r="A477" s="34"/>
      <c r="B477" s="14"/>
      <c r="C477" s="23" t="s">
        <v>156</v>
      </c>
      <c r="D477" s="12" t="s">
        <v>18</v>
      </c>
      <c r="E477" s="53">
        <v>5.5</v>
      </c>
      <c r="F477" s="53">
        <v>5.5</v>
      </c>
      <c r="G477" s="53">
        <v>5.4</v>
      </c>
      <c r="H477" s="53">
        <v>0</v>
      </c>
    </row>
    <row r="478" spans="1:8" s="3" customFormat="1" x14ac:dyDescent="0.25">
      <c r="A478" s="33"/>
      <c r="B478" s="17"/>
      <c r="C478" s="24"/>
      <c r="D478" s="12" t="s">
        <v>23</v>
      </c>
      <c r="E478" s="53">
        <v>16.3</v>
      </c>
      <c r="F478" s="53">
        <v>7.7</v>
      </c>
      <c r="G478" s="53">
        <v>0</v>
      </c>
      <c r="H478" s="53">
        <v>8.6</v>
      </c>
    </row>
    <row r="479" spans="1:8" s="3" customFormat="1" x14ac:dyDescent="0.25">
      <c r="A479" s="12"/>
      <c r="B479" s="18"/>
      <c r="C479" s="15" t="s">
        <v>11</v>
      </c>
      <c r="D479" s="16"/>
      <c r="E479" s="56">
        <f t="shared" ref="E479:H479" si="181">SUBTOTAL(9,E477:E478)</f>
        <v>21.8</v>
      </c>
      <c r="F479" s="56">
        <f t="shared" si="181"/>
        <v>13.2</v>
      </c>
      <c r="G479" s="56">
        <f t="shared" si="181"/>
        <v>5.4</v>
      </c>
      <c r="H479" s="56">
        <f t="shared" si="181"/>
        <v>8.6</v>
      </c>
    </row>
    <row r="480" spans="1:8" s="3" customFormat="1" x14ac:dyDescent="0.25">
      <c r="A480" s="10" t="s">
        <v>283</v>
      </c>
      <c r="B480" s="8" t="s">
        <v>201</v>
      </c>
      <c r="C480" s="9"/>
      <c r="D480" s="10"/>
      <c r="E480" s="55">
        <f t="shared" ref="E480:H480" si="182">SUBTOTAL(9,E481:E488)</f>
        <v>583.4</v>
      </c>
      <c r="F480" s="55">
        <f t="shared" si="182"/>
        <v>582.20000000000005</v>
      </c>
      <c r="G480" s="55">
        <f t="shared" si="182"/>
        <v>542.99999999999989</v>
      </c>
      <c r="H480" s="55">
        <f t="shared" si="182"/>
        <v>1.2</v>
      </c>
    </row>
    <row r="481" spans="1:8" s="3" customFormat="1" ht="28.5" x14ac:dyDescent="0.25">
      <c r="A481" s="34"/>
      <c r="B481" s="14"/>
      <c r="C481" s="11" t="s">
        <v>136</v>
      </c>
      <c r="D481" s="12" t="s">
        <v>10</v>
      </c>
      <c r="E481" s="53">
        <v>1.2</v>
      </c>
      <c r="F481" s="53">
        <v>1.2</v>
      </c>
      <c r="G481" s="53">
        <v>0</v>
      </c>
      <c r="H481" s="53">
        <v>0</v>
      </c>
    </row>
    <row r="482" spans="1:8" s="3" customFormat="1" x14ac:dyDescent="0.25">
      <c r="A482" s="34"/>
      <c r="B482" s="14"/>
      <c r="C482" s="15" t="s">
        <v>11</v>
      </c>
      <c r="D482" s="16"/>
      <c r="E482" s="56">
        <f t="shared" ref="E482:H482" si="183">SUBTOTAL(9,E481:E481)</f>
        <v>1.2</v>
      </c>
      <c r="F482" s="56">
        <f t="shared" si="183"/>
        <v>1.2</v>
      </c>
      <c r="G482" s="56">
        <f t="shared" si="183"/>
        <v>0</v>
      </c>
      <c r="H482" s="56">
        <f t="shared" si="183"/>
        <v>0</v>
      </c>
    </row>
    <row r="483" spans="1:8" s="3" customFormat="1" x14ac:dyDescent="0.25">
      <c r="A483" s="34"/>
      <c r="B483" s="14"/>
      <c r="C483" s="23" t="s">
        <v>148</v>
      </c>
      <c r="D483" s="12" t="s">
        <v>10</v>
      </c>
      <c r="E483" s="53">
        <v>84.6</v>
      </c>
      <c r="F483" s="53">
        <v>83.4</v>
      </c>
      <c r="G483" s="53">
        <v>63.8</v>
      </c>
      <c r="H483" s="53">
        <v>1.2</v>
      </c>
    </row>
    <row r="484" spans="1:8" s="3" customFormat="1" x14ac:dyDescent="0.25">
      <c r="A484" s="34"/>
      <c r="B484" s="14"/>
      <c r="C484" s="25"/>
      <c r="D484" s="12" t="s">
        <v>20</v>
      </c>
      <c r="E484" s="53">
        <v>483.1</v>
      </c>
      <c r="F484" s="53">
        <v>483.1</v>
      </c>
      <c r="G484" s="53">
        <v>465.4</v>
      </c>
      <c r="H484" s="53">
        <v>0</v>
      </c>
    </row>
    <row r="485" spans="1:8" s="3" customFormat="1" x14ac:dyDescent="0.25">
      <c r="A485" s="34"/>
      <c r="B485" s="14"/>
      <c r="C485" s="24"/>
      <c r="D485" s="12" t="s">
        <v>22</v>
      </c>
      <c r="E485" s="53">
        <v>14</v>
      </c>
      <c r="F485" s="53">
        <v>14</v>
      </c>
      <c r="G485" s="53">
        <v>13.8</v>
      </c>
      <c r="H485" s="53">
        <v>0</v>
      </c>
    </row>
    <row r="486" spans="1:8" s="3" customFormat="1" x14ac:dyDescent="0.25">
      <c r="A486" s="34"/>
      <c r="B486" s="14"/>
      <c r="C486" s="15" t="s">
        <v>11</v>
      </c>
      <c r="D486" s="16"/>
      <c r="E486" s="56">
        <f t="shared" ref="E486:H486" si="184">SUBTOTAL(9,E483:E485)</f>
        <v>581.70000000000005</v>
      </c>
      <c r="F486" s="56">
        <f t="shared" si="184"/>
        <v>580.5</v>
      </c>
      <c r="G486" s="56">
        <f t="shared" si="184"/>
        <v>542.99999999999989</v>
      </c>
      <c r="H486" s="56">
        <f t="shared" si="184"/>
        <v>1.2</v>
      </c>
    </row>
    <row r="487" spans="1:8" s="3" customFormat="1" ht="28.5" x14ac:dyDescent="0.25">
      <c r="A487" s="34"/>
      <c r="B487" s="14"/>
      <c r="C487" s="11" t="s">
        <v>150</v>
      </c>
      <c r="D487" s="12" t="s">
        <v>10</v>
      </c>
      <c r="E487" s="53">
        <v>0.5</v>
      </c>
      <c r="F487" s="53">
        <v>0.5</v>
      </c>
      <c r="G487" s="53">
        <v>0</v>
      </c>
      <c r="H487" s="53">
        <v>0</v>
      </c>
    </row>
    <row r="488" spans="1:8" s="3" customFormat="1" x14ac:dyDescent="0.25">
      <c r="A488" s="34"/>
      <c r="B488" s="14"/>
      <c r="C488" s="15" t="s">
        <v>11</v>
      </c>
      <c r="D488" s="16"/>
      <c r="E488" s="56">
        <f t="shared" ref="E488:H488" si="185">SUBTOTAL(9,E487:E487)</f>
        <v>0.5</v>
      </c>
      <c r="F488" s="56">
        <f t="shared" si="185"/>
        <v>0.5</v>
      </c>
      <c r="G488" s="56">
        <f t="shared" si="185"/>
        <v>0</v>
      </c>
      <c r="H488" s="56">
        <f t="shared" si="185"/>
        <v>0</v>
      </c>
    </row>
    <row r="489" spans="1:8" s="3" customFormat="1" x14ac:dyDescent="0.25">
      <c r="A489" s="10" t="s">
        <v>278</v>
      </c>
      <c r="B489" s="8" t="s">
        <v>202</v>
      </c>
      <c r="C489" s="9"/>
      <c r="D489" s="10"/>
      <c r="E489" s="55">
        <f>SUBTOTAL(9,E490:E502)</f>
        <v>1684.5</v>
      </c>
      <c r="F489" s="55">
        <f>SUBTOTAL(9,F490:F502)</f>
        <v>1683.3000000000002</v>
      </c>
      <c r="G489" s="55">
        <f>SUBTOTAL(9,G490:G502)</f>
        <v>1495.8</v>
      </c>
      <c r="H489" s="55">
        <f>SUBTOTAL(9,H490:H502)</f>
        <v>1.2</v>
      </c>
    </row>
    <row r="490" spans="1:8" s="3" customFormat="1" ht="42.75" x14ac:dyDescent="0.25">
      <c r="A490" s="34"/>
      <c r="B490" s="14"/>
      <c r="C490" s="11" t="s">
        <v>116</v>
      </c>
      <c r="D490" s="12" t="s">
        <v>10</v>
      </c>
      <c r="E490" s="53">
        <v>13.9</v>
      </c>
      <c r="F490" s="53">
        <v>13.9</v>
      </c>
      <c r="G490" s="53">
        <v>0</v>
      </c>
      <c r="H490" s="53">
        <v>0</v>
      </c>
    </row>
    <row r="491" spans="1:8" s="3" customFormat="1" x14ac:dyDescent="0.25">
      <c r="A491" s="34"/>
      <c r="B491" s="14"/>
      <c r="C491" s="15" t="s">
        <v>11</v>
      </c>
      <c r="D491" s="16"/>
      <c r="E491" s="56">
        <f t="shared" ref="E491:H491" si="186">SUBTOTAL(9,E490:E490)</f>
        <v>13.9</v>
      </c>
      <c r="F491" s="56">
        <f t="shared" si="186"/>
        <v>13.9</v>
      </c>
      <c r="G491" s="56">
        <f t="shared" si="186"/>
        <v>0</v>
      </c>
      <c r="H491" s="56">
        <f t="shared" si="186"/>
        <v>0</v>
      </c>
    </row>
    <row r="492" spans="1:8" s="3" customFormat="1" ht="28.5" x14ac:dyDescent="0.25">
      <c r="A492" s="34"/>
      <c r="B492" s="14"/>
      <c r="C492" s="11" t="s">
        <v>136</v>
      </c>
      <c r="D492" s="12" t="s">
        <v>10</v>
      </c>
      <c r="E492" s="53">
        <v>2.8</v>
      </c>
      <c r="F492" s="53">
        <v>2.8</v>
      </c>
      <c r="G492" s="53">
        <v>0</v>
      </c>
      <c r="H492" s="53">
        <v>0</v>
      </c>
    </row>
    <row r="493" spans="1:8" s="3" customFormat="1" x14ac:dyDescent="0.25">
      <c r="A493" s="34"/>
      <c r="B493" s="14"/>
      <c r="C493" s="15" t="s">
        <v>11</v>
      </c>
      <c r="D493" s="16"/>
      <c r="E493" s="56">
        <f t="shared" ref="E493:H493" si="187">SUBTOTAL(9,E492:E492)</f>
        <v>2.8</v>
      </c>
      <c r="F493" s="56">
        <f t="shared" si="187"/>
        <v>2.8</v>
      </c>
      <c r="G493" s="56">
        <f t="shared" si="187"/>
        <v>0</v>
      </c>
      <c r="H493" s="56">
        <f t="shared" si="187"/>
        <v>0</v>
      </c>
    </row>
    <row r="494" spans="1:8" s="3" customFormat="1" x14ac:dyDescent="0.25">
      <c r="A494" s="34"/>
      <c r="B494" s="14"/>
      <c r="C494" s="23" t="s">
        <v>148</v>
      </c>
      <c r="D494" s="12" t="s">
        <v>10</v>
      </c>
      <c r="E494" s="53">
        <v>411.7</v>
      </c>
      <c r="F494" s="53">
        <v>410.5</v>
      </c>
      <c r="G494" s="53">
        <v>298.39999999999998</v>
      </c>
      <c r="H494" s="53">
        <v>1.2</v>
      </c>
    </row>
    <row r="495" spans="1:8" s="3" customFormat="1" x14ac:dyDescent="0.25">
      <c r="A495" s="34"/>
      <c r="B495" s="14"/>
      <c r="C495" s="25"/>
      <c r="D495" s="12" t="s">
        <v>20</v>
      </c>
      <c r="E495" s="53">
        <v>1221.2</v>
      </c>
      <c r="F495" s="53">
        <v>1221.2</v>
      </c>
      <c r="G495" s="53">
        <v>1180.5</v>
      </c>
      <c r="H495" s="53">
        <v>0</v>
      </c>
    </row>
    <row r="496" spans="1:8" s="3" customFormat="1" x14ac:dyDescent="0.25">
      <c r="A496" s="34"/>
      <c r="B496" s="14"/>
      <c r="C496" s="25"/>
      <c r="D496" s="12" t="s">
        <v>21</v>
      </c>
      <c r="E496" s="53">
        <v>14.3</v>
      </c>
      <c r="F496" s="53">
        <v>14.3</v>
      </c>
      <c r="G496" s="53">
        <v>11.6</v>
      </c>
      <c r="H496" s="53">
        <v>0</v>
      </c>
    </row>
    <row r="497" spans="1:8" s="3" customFormat="1" x14ac:dyDescent="0.25">
      <c r="A497" s="34"/>
      <c r="B497" s="14"/>
      <c r="C497" s="15" t="s">
        <v>11</v>
      </c>
      <c r="D497" s="16"/>
      <c r="E497" s="56">
        <f>SUBTOTAL(9,E494:E496)</f>
        <v>1647.2</v>
      </c>
      <c r="F497" s="56">
        <f>SUBTOTAL(9,F494:F496)</f>
        <v>1646</v>
      </c>
      <c r="G497" s="56">
        <f>SUBTOTAL(9,G494:G496)</f>
        <v>1490.5</v>
      </c>
      <c r="H497" s="56">
        <f>SUBTOTAL(9,H494:H496)</f>
        <v>1.2</v>
      </c>
    </row>
    <row r="498" spans="1:8" s="3" customFormat="1" ht="28.5" x14ac:dyDescent="0.25">
      <c r="A498" s="34"/>
      <c r="B498" s="14"/>
      <c r="C498" s="11" t="s">
        <v>150</v>
      </c>
      <c r="D498" s="12" t="s">
        <v>10</v>
      </c>
      <c r="E498" s="53">
        <v>1</v>
      </c>
      <c r="F498" s="53">
        <v>1</v>
      </c>
      <c r="G498" s="53">
        <v>0</v>
      </c>
      <c r="H498" s="53">
        <v>0</v>
      </c>
    </row>
    <row r="499" spans="1:8" s="3" customFormat="1" x14ac:dyDescent="0.25">
      <c r="A499" s="34"/>
      <c r="B499" s="14"/>
      <c r="C499" s="15" t="s">
        <v>11</v>
      </c>
      <c r="D499" s="16"/>
      <c r="E499" s="56">
        <f t="shared" ref="E499:H499" si="188">SUBTOTAL(9,E498:E498)</f>
        <v>1</v>
      </c>
      <c r="F499" s="56">
        <f t="shared" si="188"/>
        <v>1</v>
      </c>
      <c r="G499" s="56">
        <f t="shared" si="188"/>
        <v>0</v>
      </c>
      <c r="H499" s="56">
        <f t="shared" si="188"/>
        <v>0</v>
      </c>
    </row>
    <row r="500" spans="1:8" s="3" customFormat="1" x14ac:dyDescent="0.25">
      <c r="A500" s="34"/>
      <c r="B500" s="14"/>
      <c r="C500" s="23" t="s">
        <v>156</v>
      </c>
      <c r="D500" s="12" t="s">
        <v>18</v>
      </c>
      <c r="E500" s="53">
        <v>5.4</v>
      </c>
      <c r="F500" s="53">
        <v>5.4</v>
      </c>
      <c r="G500" s="53">
        <v>5.3</v>
      </c>
      <c r="H500" s="53">
        <v>0</v>
      </c>
    </row>
    <row r="501" spans="1:8" s="3" customFormat="1" x14ac:dyDescent="0.25">
      <c r="A501" s="34"/>
      <c r="B501" s="14"/>
      <c r="C501" s="24"/>
      <c r="D501" s="12" t="s">
        <v>23</v>
      </c>
      <c r="E501" s="53">
        <v>14.2</v>
      </c>
      <c r="F501" s="53">
        <v>14.2</v>
      </c>
      <c r="G501" s="53">
        <v>0</v>
      </c>
      <c r="H501" s="53">
        <v>0</v>
      </c>
    </row>
    <row r="502" spans="1:8" s="3" customFormat="1" x14ac:dyDescent="0.25">
      <c r="A502" s="34"/>
      <c r="B502" s="14"/>
      <c r="C502" s="15" t="s">
        <v>11</v>
      </c>
      <c r="D502" s="16"/>
      <c r="E502" s="56">
        <f t="shared" ref="E502:H502" si="189">SUBTOTAL(9,E500:E501)</f>
        <v>19.600000000000001</v>
      </c>
      <c r="F502" s="56">
        <f t="shared" si="189"/>
        <v>19.600000000000001</v>
      </c>
      <c r="G502" s="56">
        <f t="shared" si="189"/>
        <v>5.3</v>
      </c>
      <c r="H502" s="56">
        <f t="shared" si="189"/>
        <v>0</v>
      </c>
    </row>
    <row r="503" spans="1:8" s="3" customFormat="1" x14ac:dyDescent="0.25">
      <c r="A503" s="10" t="s">
        <v>284</v>
      </c>
      <c r="B503" s="8" t="s">
        <v>203</v>
      </c>
      <c r="C503" s="9"/>
      <c r="D503" s="10"/>
      <c r="E503" s="55">
        <f>SUBTOTAL(9,E504:E523)</f>
        <v>3651.0000000000005</v>
      </c>
      <c r="F503" s="55">
        <f>SUBTOTAL(9,F504:F523)</f>
        <v>3649.8</v>
      </c>
      <c r="G503" s="55">
        <f>SUBTOTAL(9,G504:G523)</f>
        <v>3225.1999999999994</v>
      </c>
      <c r="H503" s="55">
        <f>SUBTOTAL(9,H504:H523)</f>
        <v>1.2</v>
      </c>
    </row>
    <row r="504" spans="1:8" s="3" customFormat="1" ht="42.75" x14ac:dyDescent="0.25">
      <c r="A504" s="34"/>
      <c r="B504" s="14"/>
      <c r="C504" s="11" t="s">
        <v>116</v>
      </c>
      <c r="D504" s="12" t="s">
        <v>10</v>
      </c>
      <c r="E504" s="53">
        <v>15.4</v>
      </c>
      <c r="F504" s="53">
        <v>15.4</v>
      </c>
      <c r="G504" s="53">
        <v>0</v>
      </c>
      <c r="H504" s="53">
        <v>0</v>
      </c>
    </row>
    <row r="505" spans="1:8" s="3" customFormat="1" x14ac:dyDescent="0.25">
      <c r="A505" s="34"/>
      <c r="B505" s="14"/>
      <c r="C505" s="15" t="s">
        <v>11</v>
      </c>
      <c r="D505" s="16"/>
      <c r="E505" s="56">
        <f t="shared" ref="E505:H505" si="190">SUBTOTAL(9,E504:E504)</f>
        <v>15.4</v>
      </c>
      <c r="F505" s="56">
        <f t="shared" si="190"/>
        <v>15.4</v>
      </c>
      <c r="G505" s="56">
        <f t="shared" si="190"/>
        <v>0</v>
      </c>
      <c r="H505" s="56">
        <f t="shared" si="190"/>
        <v>0</v>
      </c>
    </row>
    <row r="506" spans="1:8" s="3" customFormat="1" ht="28.5" x14ac:dyDescent="0.25">
      <c r="A506" s="34"/>
      <c r="B506" s="14"/>
      <c r="C506" s="11" t="s">
        <v>136</v>
      </c>
      <c r="D506" s="12" t="s">
        <v>10</v>
      </c>
      <c r="E506" s="53">
        <v>5.3</v>
      </c>
      <c r="F506" s="53">
        <v>5.3</v>
      </c>
      <c r="G506" s="53">
        <v>0</v>
      </c>
      <c r="H506" s="53">
        <v>0</v>
      </c>
    </row>
    <row r="507" spans="1:8" s="3" customFormat="1" x14ac:dyDescent="0.25">
      <c r="A507" s="34"/>
      <c r="B507" s="14"/>
      <c r="C507" s="15" t="s">
        <v>11</v>
      </c>
      <c r="D507" s="16"/>
      <c r="E507" s="56">
        <f t="shared" ref="E507:H507" si="191">SUBTOTAL(9,E506:E506)</f>
        <v>5.3</v>
      </c>
      <c r="F507" s="56">
        <f t="shared" si="191"/>
        <v>5.3</v>
      </c>
      <c r="G507" s="56">
        <f t="shared" si="191"/>
        <v>0</v>
      </c>
      <c r="H507" s="56">
        <f t="shared" si="191"/>
        <v>0</v>
      </c>
    </row>
    <row r="508" spans="1:8" s="3" customFormat="1" x14ac:dyDescent="0.25">
      <c r="A508" s="34"/>
      <c r="B508" s="14"/>
      <c r="C508" s="23" t="s">
        <v>148</v>
      </c>
      <c r="D508" s="12" t="s">
        <v>10</v>
      </c>
      <c r="E508" s="53">
        <v>658.5</v>
      </c>
      <c r="F508" s="53">
        <v>657.3</v>
      </c>
      <c r="G508" s="53">
        <v>435.1</v>
      </c>
      <c r="H508" s="53">
        <v>1.2</v>
      </c>
    </row>
    <row r="509" spans="1:8" s="3" customFormat="1" x14ac:dyDescent="0.25">
      <c r="A509" s="34"/>
      <c r="B509" s="14"/>
      <c r="C509" s="25"/>
      <c r="D509" s="12" t="s">
        <v>20</v>
      </c>
      <c r="E509" s="53">
        <v>2382.1</v>
      </c>
      <c r="F509" s="53">
        <v>2382.1</v>
      </c>
      <c r="G509" s="53">
        <v>2306.6999999999998</v>
      </c>
      <c r="H509" s="53">
        <v>0</v>
      </c>
    </row>
    <row r="510" spans="1:8" s="3" customFormat="1" x14ac:dyDescent="0.25">
      <c r="A510" s="34"/>
      <c r="B510" s="14"/>
      <c r="C510" s="25"/>
      <c r="D510" s="12" t="s">
        <v>21</v>
      </c>
      <c r="E510" s="53">
        <v>21.4</v>
      </c>
      <c r="F510" s="53">
        <v>21.4</v>
      </c>
      <c r="G510" s="53">
        <v>18.600000000000001</v>
      </c>
      <c r="H510" s="53">
        <v>0</v>
      </c>
    </row>
    <row r="511" spans="1:8" s="3" customFormat="1" x14ac:dyDescent="0.25">
      <c r="A511" s="34"/>
      <c r="B511" s="14"/>
      <c r="C511" s="24"/>
      <c r="D511" s="12" t="s">
        <v>22</v>
      </c>
      <c r="E511" s="53">
        <v>23.5</v>
      </c>
      <c r="F511" s="53">
        <v>23.5</v>
      </c>
      <c r="G511" s="53">
        <v>23.2</v>
      </c>
      <c r="H511" s="53">
        <v>0</v>
      </c>
    </row>
    <row r="512" spans="1:8" s="3" customFormat="1" x14ac:dyDescent="0.25">
      <c r="A512" s="34"/>
      <c r="B512" s="14"/>
      <c r="C512" s="15" t="s">
        <v>11</v>
      </c>
      <c r="D512" s="16"/>
      <c r="E512" s="56">
        <f t="shared" ref="E512:H512" si="192">SUBTOTAL(9,E508:E511)</f>
        <v>3085.5</v>
      </c>
      <c r="F512" s="56">
        <f t="shared" si="192"/>
        <v>3084.2999999999997</v>
      </c>
      <c r="G512" s="56">
        <f t="shared" si="192"/>
        <v>2783.5999999999995</v>
      </c>
      <c r="H512" s="56">
        <f t="shared" si="192"/>
        <v>1.2</v>
      </c>
    </row>
    <row r="513" spans="1:8" s="3" customFormat="1" x14ac:dyDescent="0.25">
      <c r="A513" s="34"/>
      <c r="B513" s="14"/>
      <c r="C513" s="23" t="s">
        <v>149</v>
      </c>
      <c r="D513" s="12" t="s">
        <v>10</v>
      </c>
      <c r="E513" s="53">
        <v>260.10000000000002</v>
      </c>
      <c r="F513" s="53">
        <v>260.10000000000002</v>
      </c>
      <c r="G513" s="53">
        <v>225.6</v>
      </c>
      <c r="H513" s="53">
        <v>0</v>
      </c>
    </row>
    <row r="514" spans="1:8" s="3" customFormat="1" x14ac:dyDescent="0.25">
      <c r="A514" s="34"/>
      <c r="B514" s="14"/>
      <c r="C514" s="25"/>
      <c r="D514" s="12" t="s">
        <v>20</v>
      </c>
      <c r="E514" s="53">
        <v>208.4</v>
      </c>
      <c r="F514" s="53">
        <v>208.4</v>
      </c>
      <c r="G514" s="53">
        <v>202.9</v>
      </c>
      <c r="H514" s="53">
        <v>0</v>
      </c>
    </row>
    <row r="515" spans="1:8" s="3" customFormat="1" x14ac:dyDescent="0.25">
      <c r="A515" s="34"/>
      <c r="B515" s="14"/>
      <c r="C515" s="25"/>
      <c r="D515" s="12" t="s">
        <v>21</v>
      </c>
      <c r="E515" s="53">
        <v>21.9</v>
      </c>
      <c r="F515" s="53">
        <v>21.9</v>
      </c>
      <c r="G515" s="53">
        <v>0</v>
      </c>
      <c r="H515" s="53">
        <v>0</v>
      </c>
    </row>
    <row r="516" spans="1:8" s="3" customFormat="1" x14ac:dyDescent="0.25">
      <c r="A516" s="34"/>
      <c r="B516" s="14"/>
      <c r="C516" s="15" t="s">
        <v>11</v>
      </c>
      <c r="D516" s="16"/>
      <c r="E516" s="56">
        <f>SUBTOTAL(9,E513:E515)</f>
        <v>490.4</v>
      </c>
      <c r="F516" s="56">
        <f>SUBTOTAL(9,F513:F515)</f>
        <v>490.4</v>
      </c>
      <c r="G516" s="56">
        <f>SUBTOTAL(9,G513:G515)</f>
        <v>428.5</v>
      </c>
      <c r="H516" s="56">
        <f>SUBTOTAL(9,H513:H515)</f>
        <v>0</v>
      </c>
    </row>
    <row r="517" spans="1:8" s="3" customFormat="1" ht="28.5" x14ac:dyDescent="0.25">
      <c r="A517" s="34"/>
      <c r="B517" s="14"/>
      <c r="C517" s="11" t="s">
        <v>150</v>
      </c>
      <c r="D517" s="12" t="s">
        <v>10</v>
      </c>
      <c r="E517" s="53">
        <v>2</v>
      </c>
      <c r="F517" s="53">
        <v>2</v>
      </c>
      <c r="G517" s="53">
        <v>0</v>
      </c>
      <c r="H517" s="53">
        <v>0</v>
      </c>
    </row>
    <row r="518" spans="1:8" s="3" customFormat="1" x14ac:dyDescent="0.25">
      <c r="A518" s="34"/>
      <c r="B518" s="14"/>
      <c r="C518" s="15" t="s">
        <v>11</v>
      </c>
      <c r="D518" s="16"/>
      <c r="E518" s="56">
        <f t="shared" ref="E518:H518" si="193">SUBTOTAL(9,E517:E517)</f>
        <v>2</v>
      </c>
      <c r="F518" s="56">
        <f t="shared" si="193"/>
        <v>2</v>
      </c>
      <c r="G518" s="56">
        <f t="shared" si="193"/>
        <v>0</v>
      </c>
      <c r="H518" s="56">
        <f t="shared" si="193"/>
        <v>0</v>
      </c>
    </row>
    <row r="519" spans="1:8" s="3" customFormat="1" x14ac:dyDescent="0.25">
      <c r="A519" s="34"/>
      <c r="B519" s="14"/>
      <c r="C519" s="11" t="s">
        <v>197</v>
      </c>
      <c r="D519" s="12" t="s">
        <v>10</v>
      </c>
      <c r="E519" s="53">
        <v>7.6</v>
      </c>
      <c r="F519" s="53">
        <v>7.6</v>
      </c>
      <c r="G519" s="53">
        <v>0</v>
      </c>
      <c r="H519" s="53">
        <v>0</v>
      </c>
    </row>
    <row r="520" spans="1:8" s="3" customFormat="1" x14ac:dyDescent="0.25">
      <c r="A520" s="34"/>
      <c r="B520" s="14"/>
      <c r="C520" s="15" t="s">
        <v>11</v>
      </c>
      <c r="D520" s="16"/>
      <c r="E520" s="56">
        <f t="shared" ref="E520:H520" si="194">SUBTOTAL(9,E519:E519)</f>
        <v>7.6</v>
      </c>
      <c r="F520" s="56">
        <f t="shared" si="194"/>
        <v>7.6</v>
      </c>
      <c r="G520" s="56">
        <f t="shared" si="194"/>
        <v>0</v>
      </c>
      <c r="H520" s="56">
        <f t="shared" si="194"/>
        <v>0</v>
      </c>
    </row>
    <row r="521" spans="1:8" s="3" customFormat="1" x14ac:dyDescent="0.25">
      <c r="A521" s="34"/>
      <c r="B521" s="14"/>
      <c r="C521" s="23" t="s">
        <v>156</v>
      </c>
      <c r="D521" s="12" t="s">
        <v>18</v>
      </c>
      <c r="E521" s="53">
        <v>39.299999999999997</v>
      </c>
      <c r="F521" s="53">
        <v>39.299999999999997</v>
      </c>
      <c r="G521" s="53">
        <v>13.1</v>
      </c>
      <c r="H521" s="53">
        <v>0</v>
      </c>
    </row>
    <row r="522" spans="1:8" s="3" customFormat="1" x14ac:dyDescent="0.25">
      <c r="A522" s="34"/>
      <c r="B522" s="14"/>
      <c r="C522" s="24"/>
      <c r="D522" s="12" t="s">
        <v>23</v>
      </c>
      <c r="E522" s="53">
        <v>5.5</v>
      </c>
      <c r="F522" s="53">
        <v>5.5</v>
      </c>
      <c r="G522" s="53">
        <v>0</v>
      </c>
      <c r="H522" s="53">
        <v>0</v>
      </c>
    </row>
    <row r="523" spans="1:8" s="3" customFormat="1" x14ac:dyDescent="0.25">
      <c r="A523" s="34"/>
      <c r="B523" s="14"/>
      <c r="C523" s="15" t="s">
        <v>11</v>
      </c>
      <c r="D523" s="16"/>
      <c r="E523" s="56">
        <f t="shared" ref="E523:H523" si="195">SUBTOTAL(9,E521:E522)</f>
        <v>44.8</v>
      </c>
      <c r="F523" s="56">
        <f t="shared" si="195"/>
        <v>44.8</v>
      </c>
      <c r="G523" s="56">
        <f t="shared" si="195"/>
        <v>13.1</v>
      </c>
      <c r="H523" s="56">
        <f t="shared" si="195"/>
        <v>0</v>
      </c>
    </row>
    <row r="524" spans="1:8" s="3" customFormat="1" x14ac:dyDescent="0.25">
      <c r="A524" s="10" t="s">
        <v>285</v>
      </c>
      <c r="B524" s="8" t="s">
        <v>204</v>
      </c>
      <c r="C524" s="9"/>
      <c r="D524" s="10"/>
      <c r="E524" s="55">
        <f t="shared" ref="E524:H524" si="196">SUBTOTAL(9,E525:E540)</f>
        <v>3810.1</v>
      </c>
      <c r="F524" s="55">
        <f t="shared" si="196"/>
        <v>3806.1</v>
      </c>
      <c r="G524" s="55">
        <f t="shared" si="196"/>
        <v>3531.3999999999996</v>
      </c>
      <c r="H524" s="55">
        <f t="shared" si="196"/>
        <v>4</v>
      </c>
    </row>
    <row r="525" spans="1:8" s="3" customFormat="1" ht="42.75" x14ac:dyDescent="0.25">
      <c r="A525" s="34"/>
      <c r="B525" s="14"/>
      <c r="C525" s="11" t="s">
        <v>116</v>
      </c>
      <c r="D525" s="12" t="s">
        <v>10</v>
      </c>
      <c r="E525" s="53">
        <v>16.899999999999999</v>
      </c>
      <c r="F525" s="53">
        <v>16.899999999999999</v>
      </c>
      <c r="G525" s="53">
        <v>0</v>
      </c>
      <c r="H525" s="53">
        <v>0</v>
      </c>
    </row>
    <row r="526" spans="1:8" s="3" customFormat="1" x14ac:dyDescent="0.25">
      <c r="A526" s="34"/>
      <c r="B526" s="14"/>
      <c r="C526" s="15" t="s">
        <v>11</v>
      </c>
      <c r="D526" s="16"/>
      <c r="E526" s="56">
        <f t="shared" ref="E526:H526" si="197">SUBTOTAL(9,E525:E525)</f>
        <v>16.899999999999999</v>
      </c>
      <c r="F526" s="56">
        <f t="shared" si="197"/>
        <v>16.899999999999999</v>
      </c>
      <c r="G526" s="56">
        <f t="shared" si="197"/>
        <v>0</v>
      </c>
      <c r="H526" s="56">
        <f t="shared" si="197"/>
        <v>0</v>
      </c>
    </row>
    <row r="527" spans="1:8" s="3" customFormat="1" ht="28.5" x14ac:dyDescent="0.25">
      <c r="A527" s="34"/>
      <c r="B527" s="14"/>
      <c r="C527" s="11" t="s">
        <v>136</v>
      </c>
      <c r="D527" s="12" t="s">
        <v>10</v>
      </c>
      <c r="E527" s="53">
        <v>7.3</v>
      </c>
      <c r="F527" s="53">
        <v>7.3</v>
      </c>
      <c r="G527" s="53">
        <v>0</v>
      </c>
      <c r="H527" s="53">
        <v>0</v>
      </c>
    </row>
    <row r="528" spans="1:8" s="3" customFormat="1" x14ac:dyDescent="0.25">
      <c r="A528" s="34"/>
      <c r="B528" s="14"/>
      <c r="C528" s="15" t="s">
        <v>11</v>
      </c>
      <c r="D528" s="16"/>
      <c r="E528" s="56">
        <f t="shared" ref="E528:H528" si="198">SUBTOTAL(9,E527:E527)</f>
        <v>7.3</v>
      </c>
      <c r="F528" s="56">
        <f t="shared" si="198"/>
        <v>7.3</v>
      </c>
      <c r="G528" s="56">
        <f t="shared" si="198"/>
        <v>0</v>
      </c>
      <c r="H528" s="56">
        <f t="shared" si="198"/>
        <v>0</v>
      </c>
    </row>
    <row r="529" spans="1:8" s="3" customFormat="1" x14ac:dyDescent="0.25">
      <c r="A529" s="34"/>
      <c r="B529" s="14"/>
      <c r="C529" s="23" t="s">
        <v>148</v>
      </c>
      <c r="D529" s="12" t="s">
        <v>10</v>
      </c>
      <c r="E529" s="53">
        <v>687.8</v>
      </c>
      <c r="F529" s="53">
        <v>686.6</v>
      </c>
      <c r="G529" s="53">
        <v>576.29999999999995</v>
      </c>
      <c r="H529" s="53">
        <v>1.2</v>
      </c>
    </row>
    <row r="530" spans="1:8" s="3" customFormat="1" x14ac:dyDescent="0.25">
      <c r="A530" s="34"/>
      <c r="B530" s="14"/>
      <c r="C530" s="25"/>
      <c r="D530" s="12" t="s">
        <v>20</v>
      </c>
      <c r="E530" s="53">
        <v>2984.1</v>
      </c>
      <c r="F530" s="53">
        <v>2984.1</v>
      </c>
      <c r="G530" s="53">
        <v>2876.9</v>
      </c>
      <c r="H530" s="53">
        <v>0</v>
      </c>
    </row>
    <row r="531" spans="1:8" s="3" customFormat="1" x14ac:dyDescent="0.25">
      <c r="A531" s="34"/>
      <c r="B531" s="14"/>
      <c r="C531" s="25"/>
      <c r="D531" s="12" t="s">
        <v>21</v>
      </c>
      <c r="E531" s="53">
        <v>55.9</v>
      </c>
      <c r="F531" s="53">
        <v>55.9</v>
      </c>
      <c r="G531" s="53">
        <v>51.1</v>
      </c>
      <c r="H531" s="53">
        <v>0</v>
      </c>
    </row>
    <row r="532" spans="1:8" s="3" customFormat="1" x14ac:dyDescent="0.25">
      <c r="A532" s="34"/>
      <c r="B532" s="14"/>
      <c r="C532" s="24"/>
      <c r="D532" s="12" t="s">
        <v>22</v>
      </c>
      <c r="E532" s="53">
        <v>23</v>
      </c>
      <c r="F532" s="53">
        <v>23</v>
      </c>
      <c r="G532" s="53">
        <v>22.7</v>
      </c>
      <c r="H532" s="53">
        <v>0</v>
      </c>
    </row>
    <row r="533" spans="1:8" s="3" customFormat="1" x14ac:dyDescent="0.25">
      <c r="A533" s="34"/>
      <c r="B533" s="14"/>
      <c r="C533" s="15" t="s">
        <v>11</v>
      </c>
      <c r="D533" s="16"/>
      <c r="E533" s="56">
        <f t="shared" ref="E533:H533" si="199">SUBTOTAL(9,E529:E532)</f>
        <v>3750.7999999999997</v>
      </c>
      <c r="F533" s="56">
        <f t="shared" si="199"/>
        <v>3749.6</v>
      </c>
      <c r="G533" s="56">
        <f t="shared" si="199"/>
        <v>3526.9999999999995</v>
      </c>
      <c r="H533" s="56">
        <f t="shared" si="199"/>
        <v>1.2</v>
      </c>
    </row>
    <row r="534" spans="1:8" s="3" customFormat="1" ht="28.5" x14ac:dyDescent="0.25">
      <c r="A534" s="34"/>
      <c r="B534" s="14"/>
      <c r="C534" s="11" t="s">
        <v>150</v>
      </c>
      <c r="D534" s="12" t="s">
        <v>10</v>
      </c>
      <c r="E534" s="53">
        <v>2.7</v>
      </c>
      <c r="F534" s="53">
        <v>2.7</v>
      </c>
      <c r="G534" s="53">
        <v>0</v>
      </c>
      <c r="H534" s="53">
        <v>0</v>
      </c>
    </row>
    <row r="535" spans="1:8" s="3" customFormat="1" x14ac:dyDescent="0.25">
      <c r="A535" s="34"/>
      <c r="B535" s="14"/>
      <c r="C535" s="15" t="s">
        <v>11</v>
      </c>
      <c r="D535" s="16"/>
      <c r="E535" s="56">
        <f t="shared" ref="E535:H535" si="200">SUBTOTAL(9,E534:E534)</f>
        <v>2.7</v>
      </c>
      <c r="F535" s="56">
        <f t="shared" si="200"/>
        <v>2.7</v>
      </c>
      <c r="G535" s="56">
        <f t="shared" si="200"/>
        <v>0</v>
      </c>
      <c r="H535" s="56">
        <f t="shared" si="200"/>
        <v>0</v>
      </c>
    </row>
    <row r="536" spans="1:8" s="3" customFormat="1" x14ac:dyDescent="0.25">
      <c r="A536" s="34"/>
      <c r="B536" s="14"/>
      <c r="C536" s="11" t="s">
        <v>197</v>
      </c>
      <c r="D536" s="12" t="s">
        <v>10</v>
      </c>
      <c r="E536" s="53">
        <v>20</v>
      </c>
      <c r="F536" s="53">
        <v>20</v>
      </c>
      <c r="G536" s="53">
        <v>0</v>
      </c>
      <c r="H536" s="53">
        <v>0</v>
      </c>
    </row>
    <row r="537" spans="1:8" s="3" customFormat="1" x14ac:dyDescent="0.25">
      <c r="A537" s="34"/>
      <c r="B537" s="14"/>
      <c r="C537" s="15" t="s">
        <v>11</v>
      </c>
      <c r="D537" s="16"/>
      <c r="E537" s="56">
        <f t="shared" ref="E537:H537" si="201">SUBTOTAL(9,E536:E536)</f>
        <v>20</v>
      </c>
      <c r="F537" s="56">
        <f t="shared" si="201"/>
        <v>20</v>
      </c>
      <c r="G537" s="56">
        <f t="shared" si="201"/>
        <v>0</v>
      </c>
      <c r="H537" s="56">
        <f t="shared" si="201"/>
        <v>0</v>
      </c>
    </row>
    <row r="538" spans="1:8" s="3" customFormat="1" x14ac:dyDescent="0.25">
      <c r="A538" s="34"/>
      <c r="B538" s="14"/>
      <c r="C538" s="23" t="s">
        <v>156</v>
      </c>
      <c r="D538" s="12" t="s">
        <v>18</v>
      </c>
      <c r="E538" s="53">
        <v>4.5</v>
      </c>
      <c r="F538" s="53">
        <v>4.5</v>
      </c>
      <c r="G538" s="53">
        <v>4.4000000000000004</v>
      </c>
      <c r="H538" s="53">
        <v>0</v>
      </c>
    </row>
    <row r="539" spans="1:8" s="3" customFormat="1" x14ac:dyDescent="0.25">
      <c r="A539" s="34"/>
      <c r="B539" s="14"/>
      <c r="C539" s="24"/>
      <c r="D539" s="12" t="s">
        <v>23</v>
      </c>
      <c r="E539" s="53">
        <v>7.9</v>
      </c>
      <c r="F539" s="53">
        <v>5.0999999999999996</v>
      </c>
      <c r="G539" s="53">
        <v>0</v>
      </c>
      <c r="H539" s="53">
        <v>2.8</v>
      </c>
    </row>
    <row r="540" spans="1:8" s="3" customFormat="1" x14ac:dyDescent="0.25">
      <c r="A540" s="34"/>
      <c r="B540" s="14"/>
      <c r="C540" s="15" t="s">
        <v>11</v>
      </c>
      <c r="D540" s="16"/>
      <c r="E540" s="56">
        <f t="shared" ref="E540:H540" si="202">SUBTOTAL(9,E538:E539)</f>
        <v>12.4</v>
      </c>
      <c r="F540" s="56">
        <f t="shared" si="202"/>
        <v>9.6</v>
      </c>
      <c r="G540" s="56">
        <f t="shared" si="202"/>
        <v>4.4000000000000004</v>
      </c>
      <c r="H540" s="56">
        <f t="shared" si="202"/>
        <v>2.8</v>
      </c>
    </row>
    <row r="541" spans="1:8" s="3" customFormat="1" x14ac:dyDescent="0.25">
      <c r="A541" s="10" t="s">
        <v>286</v>
      </c>
      <c r="B541" s="8" t="s">
        <v>205</v>
      </c>
      <c r="C541" s="9"/>
      <c r="D541" s="10"/>
      <c r="E541" s="55">
        <f t="shared" ref="E541:H541" si="203">SUBTOTAL(9,E542:E557)</f>
        <v>3584.0999999999995</v>
      </c>
      <c r="F541" s="55">
        <f t="shared" si="203"/>
        <v>3569.8999999999996</v>
      </c>
      <c r="G541" s="55">
        <f t="shared" si="203"/>
        <v>3182.4</v>
      </c>
      <c r="H541" s="55">
        <f t="shared" si="203"/>
        <v>14.2</v>
      </c>
    </row>
    <row r="542" spans="1:8" s="3" customFormat="1" ht="42.75" x14ac:dyDescent="0.25">
      <c r="A542" s="34"/>
      <c r="B542" s="14"/>
      <c r="C542" s="11" t="s">
        <v>116</v>
      </c>
      <c r="D542" s="12" t="s">
        <v>10</v>
      </c>
      <c r="E542" s="53">
        <v>15.9</v>
      </c>
      <c r="F542" s="53">
        <v>15.9</v>
      </c>
      <c r="G542" s="53">
        <v>0</v>
      </c>
      <c r="H542" s="53">
        <v>0</v>
      </c>
    </row>
    <row r="543" spans="1:8" s="3" customFormat="1" x14ac:dyDescent="0.25">
      <c r="A543" s="34"/>
      <c r="B543" s="14"/>
      <c r="C543" s="15" t="s">
        <v>11</v>
      </c>
      <c r="D543" s="16"/>
      <c r="E543" s="56">
        <f t="shared" ref="E543:H543" si="204">SUBTOTAL(9,E542:E542)</f>
        <v>15.9</v>
      </c>
      <c r="F543" s="56">
        <f t="shared" si="204"/>
        <v>15.9</v>
      </c>
      <c r="G543" s="56">
        <f t="shared" si="204"/>
        <v>0</v>
      </c>
      <c r="H543" s="56">
        <f t="shared" si="204"/>
        <v>0</v>
      </c>
    </row>
    <row r="544" spans="1:8" s="3" customFormat="1" ht="28.5" x14ac:dyDescent="0.25">
      <c r="A544" s="34"/>
      <c r="B544" s="14"/>
      <c r="C544" s="11" t="s">
        <v>136</v>
      </c>
      <c r="D544" s="12" t="s">
        <v>10</v>
      </c>
      <c r="E544" s="53">
        <v>7</v>
      </c>
      <c r="F544" s="53">
        <v>7</v>
      </c>
      <c r="G544" s="53">
        <v>0</v>
      </c>
      <c r="H544" s="53">
        <v>0</v>
      </c>
    </row>
    <row r="545" spans="1:8" s="3" customFormat="1" x14ac:dyDescent="0.25">
      <c r="A545" s="34"/>
      <c r="B545" s="14"/>
      <c r="C545" s="15" t="s">
        <v>11</v>
      </c>
      <c r="D545" s="16"/>
      <c r="E545" s="56">
        <f t="shared" ref="E545:H545" si="205">SUBTOTAL(9,E544:E544)</f>
        <v>7</v>
      </c>
      <c r="F545" s="56">
        <f t="shared" si="205"/>
        <v>7</v>
      </c>
      <c r="G545" s="56">
        <f t="shared" si="205"/>
        <v>0</v>
      </c>
      <c r="H545" s="56">
        <f t="shared" si="205"/>
        <v>0</v>
      </c>
    </row>
    <row r="546" spans="1:8" s="3" customFormat="1" x14ac:dyDescent="0.25">
      <c r="A546" s="34"/>
      <c r="B546" s="14"/>
      <c r="C546" s="23" t="s">
        <v>148</v>
      </c>
      <c r="D546" s="12" t="s">
        <v>10</v>
      </c>
      <c r="E546" s="53">
        <v>585.20000000000005</v>
      </c>
      <c r="F546" s="53">
        <v>584</v>
      </c>
      <c r="G546" s="53">
        <v>370.8</v>
      </c>
      <c r="H546" s="53">
        <v>1.2</v>
      </c>
    </row>
    <row r="547" spans="1:8" s="3" customFormat="1" x14ac:dyDescent="0.25">
      <c r="A547" s="34"/>
      <c r="B547" s="14"/>
      <c r="C547" s="25"/>
      <c r="D547" s="12" t="s">
        <v>20</v>
      </c>
      <c r="E547" s="53">
        <v>2854.6</v>
      </c>
      <c r="F547" s="53">
        <v>2854.6</v>
      </c>
      <c r="G547" s="53">
        <v>2754.2</v>
      </c>
      <c r="H547" s="53">
        <v>0</v>
      </c>
    </row>
    <row r="548" spans="1:8" s="3" customFormat="1" x14ac:dyDescent="0.25">
      <c r="A548" s="34"/>
      <c r="B548" s="14"/>
      <c r="C548" s="25"/>
      <c r="D548" s="12" t="s">
        <v>21</v>
      </c>
      <c r="E548" s="53">
        <v>28.5</v>
      </c>
      <c r="F548" s="53">
        <v>28.5</v>
      </c>
      <c r="G548" s="53">
        <v>26</v>
      </c>
      <c r="H548" s="53">
        <v>0</v>
      </c>
    </row>
    <row r="549" spans="1:8" s="3" customFormat="1" x14ac:dyDescent="0.25">
      <c r="A549" s="34"/>
      <c r="B549" s="14"/>
      <c r="C549" s="24"/>
      <c r="D549" s="12" t="s">
        <v>22</v>
      </c>
      <c r="E549" s="53">
        <v>22.7</v>
      </c>
      <c r="F549" s="53">
        <v>22.7</v>
      </c>
      <c r="G549" s="53">
        <v>22.4</v>
      </c>
      <c r="H549" s="53">
        <v>0</v>
      </c>
    </row>
    <row r="550" spans="1:8" s="3" customFormat="1" x14ac:dyDescent="0.25">
      <c r="A550" s="34"/>
      <c r="B550" s="14"/>
      <c r="C550" s="15" t="s">
        <v>11</v>
      </c>
      <c r="D550" s="16"/>
      <c r="E550" s="56">
        <f t="shared" ref="E550:H550" si="206">SUBTOTAL(9,E546:E549)</f>
        <v>3491</v>
      </c>
      <c r="F550" s="56">
        <f t="shared" si="206"/>
        <v>3489.7999999999997</v>
      </c>
      <c r="G550" s="56">
        <f t="shared" si="206"/>
        <v>3173.4</v>
      </c>
      <c r="H550" s="56">
        <f t="shared" si="206"/>
        <v>1.2</v>
      </c>
    </row>
    <row r="551" spans="1:8" s="3" customFormat="1" ht="28.5" x14ac:dyDescent="0.25">
      <c r="A551" s="34"/>
      <c r="B551" s="14"/>
      <c r="C551" s="11" t="s">
        <v>150</v>
      </c>
      <c r="D551" s="12" t="s">
        <v>10</v>
      </c>
      <c r="E551" s="53">
        <v>2.6</v>
      </c>
      <c r="F551" s="53">
        <v>2.6</v>
      </c>
      <c r="G551" s="53">
        <v>0</v>
      </c>
      <c r="H551" s="53">
        <v>0</v>
      </c>
    </row>
    <row r="552" spans="1:8" s="3" customFormat="1" x14ac:dyDescent="0.25">
      <c r="A552" s="34"/>
      <c r="B552" s="14"/>
      <c r="C552" s="15" t="s">
        <v>11</v>
      </c>
      <c r="D552" s="16"/>
      <c r="E552" s="56">
        <f t="shared" ref="E552:H552" si="207">SUBTOTAL(9,E551:E551)</f>
        <v>2.6</v>
      </c>
      <c r="F552" s="56">
        <f t="shared" si="207"/>
        <v>2.6</v>
      </c>
      <c r="G552" s="56">
        <f t="shared" si="207"/>
        <v>0</v>
      </c>
      <c r="H552" s="56">
        <f t="shared" si="207"/>
        <v>0</v>
      </c>
    </row>
    <row r="553" spans="1:8" s="3" customFormat="1" x14ac:dyDescent="0.25">
      <c r="A553" s="34"/>
      <c r="B553" s="14"/>
      <c r="C553" s="11" t="s">
        <v>197</v>
      </c>
      <c r="D553" s="12" t="s">
        <v>10</v>
      </c>
      <c r="E553" s="53">
        <v>7.5</v>
      </c>
      <c r="F553" s="53">
        <v>7.5</v>
      </c>
      <c r="G553" s="53">
        <v>0</v>
      </c>
      <c r="H553" s="53">
        <v>0</v>
      </c>
    </row>
    <row r="554" spans="1:8" s="3" customFormat="1" x14ac:dyDescent="0.25">
      <c r="A554" s="34"/>
      <c r="B554" s="14"/>
      <c r="C554" s="15" t="s">
        <v>11</v>
      </c>
      <c r="D554" s="16"/>
      <c r="E554" s="56">
        <f t="shared" ref="E554:H554" si="208">SUBTOTAL(9,E553:E553)</f>
        <v>7.5</v>
      </c>
      <c r="F554" s="56">
        <f t="shared" si="208"/>
        <v>7.5</v>
      </c>
      <c r="G554" s="56">
        <f t="shared" si="208"/>
        <v>0</v>
      </c>
      <c r="H554" s="56">
        <f t="shared" si="208"/>
        <v>0</v>
      </c>
    </row>
    <row r="555" spans="1:8" s="3" customFormat="1" x14ac:dyDescent="0.25">
      <c r="A555" s="34"/>
      <c r="B555" s="14"/>
      <c r="C555" s="23" t="s">
        <v>156</v>
      </c>
      <c r="D555" s="12" t="s">
        <v>18</v>
      </c>
      <c r="E555" s="53">
        <v>37.5</v>
      </c>
      <c r="F555" s="53">
        <v>37.5</v>
      </c>
      <c r="G555" s="53">
        <v>9</v>
      </c>
      <c r="H555" s="53">
        <v>0</v>
      </c>
    </row>
    <row r="556" spans="1:8" s="3" customFormat="1" x14ac:dyDescent="0.25">
      <c r="A556" s="34"/>
      <c r="B556" s="14"/>
      <c r="C556" s="24"/>
      <c r="D556" s="12" t="s">
        <v>23</v>
      </c>
      <c r="E556" s="53">
        <v>22.6</v>
      </c>
      <c r="F556" s="53">
        <v>9.6</v>
      </c>
      <c r="G556" s="53">
        <v>0</v>
      </c>
      <c r="H556" s="53">
        <v>13</v>
      </c>
    </row>
    <row r="557" spans="1:8" s="3" customFormat="1" x14ac:dyDescent="0.25">
      <c r="A557" s="34"/>
      <c r="B557" s="14"/>
      <c r="C557" s="15" t="s">
        <v>11</v>
      </c>
      <c r="D557" s="16"/>
      <c r="E557" s="56">
        <f t="shared" ref="E557:H557" si="209">SUBTOTAL(9,E555:E556)</f>
        <v>60.1</v>
      </c>
      <c r="F557" s="56">
        <f t="shared" si="209"/>
        <v>47.1</v>
      </c>
      <c r="G557" s="56">
        <f t="shared" si="209"/>
        <v>9</v>
      </c>
      <c r="H557" s="56">
        <f t="shared" si="209"/>
        <v>13</v>
      </c>
    </row>
    <row r="558" spans="1:8" s="3" customFormat="1" x14ac:dyDescent="0.25">
      <c r="A558" s="10" t="s">
        <v>287</v>
      </c>
      <c r="B558" s="8" t="s">
        <v>206</v>
      </c>
      <c r="C558" s="9"/>
      <c r="D558" s="10"/>
      <c r="E558" s="55">
        <f t="shared" ref="E558:H558" si="210">SUBTOTAL(9,E559:E572)</f>
        <v>1621.2</v>
      </c>
      <c r="F558" s="55">
        <f t="shared" si="210"/>
        <v>1620</v>
      </c>
      <c r="G558" s="55">
        <f t="shared" si="210"/>
        <v>1464.3999999999999</v>
      </c>
      <c r="H558" s="55">
        <f t="shared" si="210"/>
        <v>1.2</v>
      </c>
    </row>
    <row r="559" spans="1:8" s="3" customFormat="1" ht="42.75" x14ac:dyDescent="0.25">
      <c r="A559" s="34"/>
      <c r="B559" s="14"/>
      <c r="C559" s="11" t="s">
        <v>116</v>
      </c>
      <c r="D559" s="12" t="s">
        <v>10</v>
      </c>
      <c r="E559" s="53">
        <v>3.5</v>
      </c>
      <c r="F559" s="53">
        <v>3.5</v>
      </c>
      <c r="G559" s="53">
        <v>0</v>
      </c>
      <c r="H559" s="53">
        <v>0</v>
      </c>
    </row>
    <row r="560" spans="1:8" s="3" customFormat="1" x14ac:dyDescent="0.25">
      <c r="A560" s="34"/>
      <c r="B560" s="14"/>
      <c r="C560" s="15" t="s">
        <v>11</v>
      </c>
      <c r="D560" s="16"/>
      <c r="E560" s="56">
        <f t="shared" ref="E560:H560" si="211">SUBTOTAL(9,E559:E559)</f>
        <v>3.5</v>
      </c>
      <c r="F560" s="56">
        <f t="shared" si="211"/>
        <v>3.5</v>
      </c>
      <c r="G560" s="56">
        <f t="shared" si="211"/>
        <v>0</v>
      </c>
      <c r="H560" s="56">
        <f t="shared" si="211"/>
        <v>0</v>
      </c>
    </row>
    <row r="561" spans="1:8" s="3" customFormat="1" ht="28.5" x14ac:dyDescent="0.25">
      <c r="A561" s="34"/>
      <c r="B561" s="14"/>
      <c r="C561" s="11" t="s">
        <v>136</v>
      </c>
      <c r="D561" s="12" t="s">
        <v>10</v>
      </c>
      <c r="E561" s="53">
        <v>2.2999999999999998</v>
      </c>
      <c r="F561" s="53">
        <v>2.2999999999999998</v>
      </c>
      <c r="G561" s="53">
        <v>0</v>
      </c>
      <c r="H561" s="53">
        <v>0</v>
      </c>
    </row>
    <row r="562" spans="1:8" s="3" customFormat="1" x14ac:dyDescent="0.25">
      <c r="A562" s="34"/>
      <c r="B562" s="14"/>
      <c r="C562" s="15" t="s">
        <v>11</v>
      </c>
      <c r="D562" s="16"/>
      <c r="E562" s="56">
        <f t="shared" ref="E562:H562" si="212">SUBTOTAL(9,E561:E561)</f>
        <v>2.2999999999999998</v>
      </c>
      <c r="F562" s="56">
        <f t="shared" si="212"/>
        <v>2.2999999999999998</v>
      </c>
      <c r="G562" s="56">
        <f t="shared" si="212"/>
        <v>0</v>
      </c>
      <c r="H562" s="56">
        <f t="shared" si="212"/>
        <v>0</v>
      </c>
    </row>
    <row r="563" spans="1:8" s="3" customFormat="1" x14ac:dyDescent="0.25">
      <c r="A563" s="34"/>
      <c r="B563" s="14"/>
      <c r="C563" s="23" t="s">
        <v>148</v>
      </c>
      <c r="D563" s="12" t="s">
        <v>10</v>
      </c>
      <c r="E563" s="53">
        <v>248.4</v>
      </c>
      <c r="F563" s="53">
        <v>247.2</v>
      </c>
      <c r="G563" s="53">
        <v>203.2</v>
      </c>
      <c r="H563" s="53">
        <v>1.2</v>
      </c>
    </row>
    <row r="564" spans="1:8" s="3" customFormat="1" x14ac:dyDescent="0.25">
      <c r="A564" s="34"/>
      <c r="B564" s="14"/>
      <c r="C564" s="25"/>
      <c r="D564" s="12" t="s">
        <v>20</v>
      </c>
      <c r="E564" s="53">
        <v>973.7</v>
      </c>
      <c r="F564" s="53">
        <v>973.7</v>
      </c>
      <c r="G564" s="53">
        <v>944.5</v>
      </c>
      <c r="H564" s="53">
        <v>0</v>
      </c>
    </row>
    <row r="565" spans="1:8" s="3" customFormat="1" x14ac:dyDescent="0.25">
      <c r="A565" s="34"/>
      <c r="B565" s="14"/>
      <c r="C565" s="24"/>
      <c r="D565" s="12" t="s">
        <v>21</v>
      </c>
      <c r="E565" s="53">
        <v>10.4</v>
      </c>
      <c r="F565" s="53">
        <v>10.4</v>
      </c>
      <c r="G565" s="53">
        <v>4.8</v>
      </c>
      <c r="H565" s="53">
        <v>0</v>
      </c>
    </row>
    <row r="566" spans="1:8" s="3" customFormat="1" x14ac:dyDescent="0.25">
      <c r="A566" s="34"/>
      <c r="B566" s="14"/>
      <c r="C566" s="15" t="s">
        <v>11</v>
      </c>
      <c r="D566" s="16"/>
      <c r="E566" s="56">
        <f t="shared" ref="E566:H566" si="213">SUBTOTAL(9,E563:E565)</f>
        <v>1232.5000000000002</v>
      </c>
      <c r="F566" s="56">
        <f t="shared" si="213"/>
        <v>1231.3000000000002</v>
      </c>
      <c r="G566" s="56">
        <f t="shared" si="213"/>
        <v>1152.5</v>
      </c>
      <c r="H566" s="56">
        <f t="shared" si="213"/>
        <v>1.2</v>
      </c>
    </row>
    <row r="567" spans="1:8" s="3" customFormat="1" x14ac:dyDescent="0.25">
      <c r="A567" s="34"/>
      <c r="B567" s="14"/>
      <c r="C567" s="23" t="s">
        <v>149</v>
      </c>
      <c r="D567" s="12" t="s">
        <v>10</v>
      </c>
      <c r="E567" s="53">
        <v>161.80000000000001</v>
      </c>
      <c r="F567" s="53">
        <v>161.80000000000001</v>
      </c>
      <c r="G567" s="53">
        <v>129.30000000000001</v>
      </c>
      <c r="H567" s="53">
        <v>0</v>
      </c>
    </row>
    <row r="568" spans="1:8" s="3" customFormat="1" x14ac:dyDescent="0.25">
      <c r="A568" s="34"/>
      <c r="B568" s="14"/>
      <c r="C568" s="25"/>
      <c r="D568" s="12" t="s">
        <v>20</v>
      </c>
      <c r="E568" s="53">
        <v>188.1</v>
      </c>
      <c r="F568" s="53">
        <v>188.1</v>
      </c>
      <c r="G568" s="53">
        <v>182.6</v>
      </c>
      <c r="H568" s="53">
        <v>0</v>
      </c>
    </row>
    <row r="569" spans="1:8" s="3" customFormat="1" x14ac:dyDescent="0.25">
      <c r="A569" s="34"/>
      <c r="B569" s="14"/>
      <c r="C569" s="24"/>
      <c r="D569" s="12" t="s">
        <v>21</v>
      </c>
      <c r="E569" s="53">
        <v>32.200000000000003</v>
      </c>
      <c r="F569" s="53">
        <v>32.200000000000003</v>
      </c>
      <c r="G569" s="53">
        <v>0</v>
      </c>
      <c r="H569" s="53">
        <v>0</v>
      </c>
    </row>
    <row r="570" spans="1:8" s="3" customFormat="1" x14ac:dyDescent="0.25">
      <c r="A570" s="34"/>
      <c r="B570" s="14"/>
      <c r="C570" s="15" t="s">
        <v>11</v>
      </c>
      <c r="D570" s="16"/>
      <c r="E570" s="56">
        <f t="shared" ref="E570:H570" si="214">SUBTOTAL(9,E567:E569)</f>
        <v>382.09999999999997</v>
      </c>
      <c r="F570" s="56">
        <f t="shared" si="214"/>
        <v>382.09999999999997</v>
      </c>
      <c r="G570" s="56">
        <f t="shared" si="214"/>
        <v>311.89999999999998</v>
      </c>
      <c r="H570" s="56">
        <f t="shared" si="214"/>
        <v>0</v>
      </c>
    </row>
    <row r="571" spans="1:8" s="3" customFormat="1" ht="28.5" x14ac:dyDescent="0.25">
      <c r="A571" s="34"/>
      <c r="B571" s="14"/>
      <c r="C571" s="11" t="s">
        <v>150</v>
      </c>
      <c r="D571" s="12" t="s">
        <v>10</v>
      </c>
      <c r="E571" s="53">
        <v>0.8</v>
      </c>
      <c r="F571" s="53">
        <v>0.8</v>
      </c>
      <c r="G571" s="53">
        <v>0</v>
      </c>
      <c r="H571" s="53">
        <v>0</v>
      </c>
    </row>
    <row r="572" spans="1:8" s="3" customFormat="1" x14ac:dyDescent="0.25">
      <c r="A572" s="34"/>
      <c r="B572" s="14"/>
      <c r="C572" s="15" t="s">
        <v>11</v>
      </c>
      <c r="D572" s="16"/>
      <c r="E572" s="56">
        <f t="shared" ref="E572:H572" si="215">SUBTOTAL(9,E571:E571)</f>
        <v>0.8</v>
      </c>
      <c r="F572" s="56">
        <f t="shared" si="215"/>
        <v>0.8</v>
      </c>
      <c r="G572" s="56">
        <f t="shared" si="215"/>
        <v>0</v>
      </c>
      <c r="H572" s="56">
        <f t="shared" si="215"/>
        <v>0</v>
      </c>
    </row>
    <row r="573" spans="1:8" s="3" customFormat="1" x14ac:dyDescent="0.25">
      <c r="A573" s="10" t="s">
        <v>288</v>
      </c>
      <c r="B573" s="8" t="s">
        <v>207</v>
      </c>
      <c r="C573" s="9"/>
      <c r="D573" s="10"/>
      <c r="E573" s="55">
        <f t="shared" ref="E573:H573" si="216">SUBTOTAL(9,E574:E582)</f>
        <v>742.2</v>
      </c>
      <c r="F573" s="55">
        <f t="shared" si="216"/>
        <v>741.7</v>
      </c>
      <c r="G573" s="55">
        <f t="shared" si="216"/>
        <v>639.1</v>
      </c>
      <c r="H573" s="55">
        <f t="shared" si="216"/>
        <v>0.5</v>
      </c>
    </row>
    <row r="574" spans="1:8" s="3" customFormat="1" ht="42.75" x14ac:dyDescent="0.25">
      <c r="A574" s="34"/>
      <c r="B574" s="14"/>
      <c r="C574" s="11" t="s">
        <v>116</v>
      </c>
      <c r="D574" s="12" t="s">
        <v>10</v>
      </c>
      <c r="E574" s="53">
        <v>2.2000000000000002</v>
      </c>
      <c r="F574" s="53">
        <v>2.2000000000000002</v>
      </c>
      <c r="G574" s="53">
        <v>0</v>
      </c>
      <c r="H574" s="53">
        <v>0</v>
      </c>
    </row>
    <row r="575" spans="1:8" s="3" customFormat="1" x14ac:dyDescent="0.25">
      <c r="A575" s="34"/>
      <c r="B575" s="14"/>
      <c r="C575" s="15" t="s">
        <v>11</v>
      </c>
      <c r="D575" s="16"/>
      <c r="E575" s="56">
        <f t="shared" ref="E575:H575" si="217">SUBTOTAL(9,E574:E574)</f>
        <v>2.2000000000000002</v>
      </c>
      <c r="F575" s="56">
        <f t="shared" si="217"/>
        <v>2.2000000000000002</v>
      </c>
      <c r="G575" s="56">
        <f t="shared" si="217"/>
        <v>0</v>
      </c>
      <c r="H575" s="56">
        <f t="shared" si="217"/>
        <v>0</v>
      </c>
    </row>
    <row r="576" spans="1:8" s="3" customFormat="1" ht="28.5" x14ac:dyDescent="0.25">
      <c r="A576" s="34"/>
      <c r="B576" s="14"/>
      <c r="C576" s="11" t="s">
        <v>150</v>
      </c>
      <c r="D576" s="12" t="s">
        <v>10</v>
      </c>
      <c r="E576" s="53">
        <v>12</v>
      </c>
      <c r="F576" s="53">
        <v>12</v>
      </c>
      <c r="G576" s="53">
        <v>0</v>
      </c>
      <c r="H576" s="53">
        <v>0</v>
      </c>
    </row>
    <row r="577" spans="1:8" s="3" customFormat="1" x14ac:dyDescent="0.25">
      <c r="A577" s="34"/>
      <c r="B577" s="14"/>
      <c r="C577" s="15" t="s">
        <v>11</v>
      </c>
      <c r="D577" s="16"/>
      <c r="E577" s="56">
        <f t="shared" ref="E577:H577" si="218">SUBTOTAL(9,E576:E576)</f>
        <v>12</v>
      </c>
      <c r="F577" s="56">
        <f t="shared" si="218"/>
        <v>12</v>
      </c>
      <c r="G577" s="56">
        <f t="shared" si="218"/>
        <v>0</v>
      </c>
      <c r="H577" s="56">
        <f t="shared" si="218"/>
        <v>0</v>
      </c>
    </row>
    <row r="578" spans="1:8" s="3" customFormat="1" x14ac:dyDescent="0.25">
      <c r="A578" s="34"/>
      <c r="B578" s="14"/>
      <c r="C578" s="23" t="s">
        <v>208</v>
      </c>
      <c r="D578" s="12" t="s">
        <v>10</v>
      </c>
      <c r="E578" s="53">
        <v>304.3</v>
      </c>
      <c r="F578" s="53">
        <v>303.8</v>
      </c>
      <c r="G578" s="53">
        <v>256.39999999999998</v>
      </c>
      <c r="H578" s="53">
        <v>0.5</v>
      </c>
    </row>
    <row r="579" spans="1:8" s="3" customFormat="1" x14ac:dyDescent="0.25">
      <c r="A579" s="34"/>
      <c r="B579" s="14"/>
      <c r="C579" s="25"/>
      <c r="D579" s="12" t="s">
        <v>18</v>
      </c>
      <c r="E579" s="53">
        <v>145.5</v>
      </c>
      <c r="F579" s="53">
        <v>145.5</v>
      </c>
      <c r="G579" s="53">
        <v>118.8</v>
      </c>
      <c r="H579" s="53">
        <v>0</v>
      </c>
    </row>
    <row r="580" spans="1:8" s="3" customFormat="1" x14ac:dyDescent="0.25">
      <c r="A580" s="34"/>
      <c r="B580" s="14"/>
      <c r="C580" s="25"/>
      <c r="D580" s="12" t="s">
        <v>20</v>
      </c>
      <c r="E580" s="53">
        <v>269</v>
      </c>
      <c r="F580" s="53">
        <v>269</v>
      </c>
      <c r="G580" s="53">
        <v>261.7</v>
      </c>
      <c r="H580" s="53">
        <v>0</v>
      </c>
    </row>
    <row r="581" spans="1:8" s="3" customFormat="1" x14ac:dyDescent="0.25">
      <c r="A581" s="33"/>
      <c r="B581" s="17"/>
      <c r="C581" s="24"/>
      <c r="D581" s="12" t="s">
        <v>21</v>
      </c>
      <c r="E581" s="53">
        <v>9.1999999999999993</v>
      </c>
      <c r="F581" s="53">
        <v>9.1999999999999993</v>
      </c>
      <c r="G581" s="53">
        <v>2.2000000000000002</v>
      </c>
      <c r="H581" s="53">
        <v>0</v>
      </c>
    </row>
    <row r="582" spans="1:8" s="3" customFormat="1" x14ac:dyDescent="0.25">
      <c r="A582" s="12"/>
      <c r="B582" s="18"/>
      <c r="C582" s="15" t="s">
        <v>11</v>
      </c>
      <c r="D582" s="16"/>
      <c r="E582" s="56">
        <f t="shared" ref="E582:H582" si="219">SUBTOTAL(9,E578:E581)</f>
        <v>728</v>
      </c>
      <c r="F582" s="56">
        <f t="shared" si="219"/>
        <v>727.5</v>
      </c>
      <c r="G582" s="56">
        <f t="shared" si="219"/>
        <v>639.1</v>
      </c>
      <c r="H582" s="56">
        <f t="shared" si="219"/>
        <v>0.5</v>
      </c>
    </row>
    <row r="583" spans="1:8" s="3" customFormat="1" x14ac:dyDescent="0.25">
      <c r="A583" s="10" t="s">
        <v>289</v>
      </c>
      <c r="B583" s="8" t="s">
        <v>209</v>
      </c>
      <c r="C583" s="9"/>
      <c r="D583" s="10"/>
      <c r="E583" s="55">
        <f t="shared" ref="E583:H583" si="220">SUBTOTAL(9,E584:E594)</f>
        <v>1884.4</v>
      </c>
      <c r="F583" s="55">
        <f t="shared" si="220"/>
        <v>1883.2</v>
      </c>
      <c r="G583" s="55">
        <f t="shared" si="220"/>
        <v>1589.5</v>
      </c>
      <c r="H583" s="55">
        <f t="shared" si="220"/>
        <v>1.2</v>
      </c>
    </row>
    <row r="584" spans="1:8" s="3" customFormat="1" ht="42.75" x14ac:dyDescent="0.25">
      <c r="A584" s="34"/>
      <c r="B584" s="14"/>
      <c r="C584" s="11" t="s">
        <v>116</v>
      </c>
      <c r="D584" s="12" t="s">
        <v>10</v>
      </c>
      <c r="E584" s="53">
        <v>5.2</v>
      </c>
      <c r="F584" s="53">
        <v>5.2</v>
      </c>
      <c r="G584" s="53">
        <v>0</v>
      </c>
      <c r="H584" s="53">
        <v>0</v>
      </c>
    </row>
    <row r="585" spans="1:8" s="3" customFormat="1" x14ac:dyDescent="0.25">
      <c r="A585" s="34"/>
      <c r="B585" s="14"/>
      <c r="C585" s="15" t="s">
        <v>11</v>
      </c>
      <c r="D585" s="16"/>
      <c r="E585" s="56">
        <f t="shared" ref="E585:H585" si="221">SUBTOTAL(9,E584:E584)</f>
        <v>5.2</v>
      </c>
      <c r="F585" s="56">
        <f t="shared" si="221"/>
        <v>5.2</v>
      </c>
      <c r="G585" s="56">
        <f t="shared" si="221"/>
        <v>0</v>
      </c>
      <c r="H585" s="56">
        <f t="shared" si="221"/>
        <v>0</v>
      </c>
    </row>
    <row r="586" spans="1:8" s="3" customFormat="1" ht="28.5" x14ac:dyDescent="0.25">
      <c r="A586" s="34"/>
      <c r="B586" s="14"/>
      <c r="C586" s="11" t="s">
        <v>136</v>
      </c>
      <c r="D586" s="12" t="s">
        <v>10</v>
      </c>
      <c r="E586" s="53">
        <v>1.9</v>
      </c>
      <c r="F586" s="53">
        <v>1.9</v>
      </c>
      <c r="G586" s="53">
        <v>0</v>
      </c>
      <c r="H586" s="53">
        <v>0</v>
      </c>
    </row>
    <row r="587" spans="1:8" s="3" customFormat="1" x14ac:dyDescent="0.25">
      <c r="A587" s="34"/>
      <c r="B587" s="14"/>
      <c r="C587" s="15" t="s">
        <v>11</v>
      </c>
      <c r="D587" s="16"/>
      <c r="E587" s="56">
        <f t="shared" ref="E587:H587" si="222">SUBTOTAL(9,E586:E586)</f>
        <v>1.9</v>
      </c>
      <c r="F587" s="56">
        <f t="shared" si="222"/>
        <v>1.9</v>
      </c>
      <c r="G587" s="56">
        <f t="shared" si="222"/>
        <v>0</v>
      </c>
      <c r="H587" s="56">
        <f t="shared" si="222"/>
        <v>0</v>
      </c>
    </row>
    <row r="588" spans="1:8" s="3" customFormat="1" x14ac:dyDescent="0.25">
      <c r="A588" s="34"/>
      <c r="B588" s="14"/>
      <c r="C588" s="23" t="s">
        <v>149</v>
      </c>
      <c r="D588" s="12" t="s">
        <v>10</v>
      </c>
      <c r="E588" s="53">
        <v>959.4</v>
      </c>
      <c r="F588" s="53">
        <v>958.2</v>
      </c>
      <c r="G588" s="53">
        <v>846.2</v>
      </c>
      <c r="H588" s="53">
        <v>1.2</v>
      </c>
    </row>
    <row r="589" spans="1:8" s="3" customFormat="1" x14ac:dyDescent="0.25">
      <c r="A589" s="34"/>
      <c r="B589" s="14"/>
      <c r="C589" s="25"/>
      <c r="D589" s="12" t="s">
        <v>20</v>
      </c>
      <c r="E589" s="53">
        <v>714.2</v>
      </c>
      <c r="F589" s="53">
        <v>714.2</v>
      </c>
      <c r="G589" s="53">
        <v>692.4</v>
      </c>
      <c r="H589" s="53">
        <v>0</v>
      </c>
    </row>
    <row r="590" spans="1:8" s="3" customFormat="1" x14ac:dyDescent="0.25">
      <c r="A590" s="34"/>
      <c r="B590" s="14"/>
      <c r="C590" s="25"/>
      <c r="D590" s="12" t="s">
        <v>21</v>
      </c>
      <c r="E590" s="53">
        <v>151.4</v>
      </c>
      <c r="F590" s="53">
        <v>151.4</v>
      </c>
      <c r="G590" s="53">
        <v>0</v>
      </c>
      <c r="H590" s="53">
        <v>0</v>
      </c>
    </row>
    <row r="591" spans="1:8" s="3" customFormat="1" x14ac:dyDescent="0.25">
      <c r="A591" s="34"/>
      <c r="B591" s="14"/>
      <c r="C591" s="24"/>
      <c r="D591" s="12" t="s">
        <v>22</v>
      </c>
      <c r="E591" s="53">
        <v>51.6</v>
      </c>
      <c r="F591" s="53">
        <v>51.6</v>
      </c>
      <c r="G591" s="53">
        <v>50.9</v>
      </c>
      <c r="H591" s="53">
        <v>0</v>
      </c>
    </row>
    <row r="592" spans="1:8" s="3" customFormat="1" x14ac:dyDescent="0.25">
      <c r="A592" s="34"/>
      <c r="B592" s="14"/>
      <c r="C592" s="15" t="s">
        <v>11</v>
      </c>
      <c r="D592" s="16"/>
      <c r="E592" s="56">
        <f t="shared" ref="E592:H592" si="223">SUBTOTAL(9,E588:E591)</f>
        <v>1876.6</v>
      </c>
      <c r="F592" s="56">
        <f t="shared" si="223"/>
        <v>1875.4</v>
      </c>
      <c r="G592" s="56">
        <f t="shared" si="223"/>
        <v>1589.5</v>
      </c>
      <c r="H592" s="56">
        <f t="shared" si="223"/>
        <v>1.2</v>
      </c>
    </row>
    <row r="593" spans="1:8" s="3" customFormat="1" ht="28.5" x14ac:dyDescent="0.25">
      <c r="A593" s="33"/>
      <c r="B593" s="17"/>
      <c r="C593" s="11" t="s">
        <v>150</v>
      </c>
      <c r="D593" s="12" t="s">
        <v>10</v>
      </c>
      <c r="E593" s="53">
        <v>0.7</v>
      </c>
      <c r="F593" s="53">
        <v>0.7</v>
      </c>
      <c r="G593" s="53">
        <v>0</v>
      </c>
      <c r="H593" s="53">
        <v>0</v>
      </c>
    </row>
    <row r="594" spans="1:8" s="3" customFormat="1" x14ac:dyDescent="0.25">
      <c r="A594" s="12"/>
      <c r="B594" s="18"/>
      <c r="C594" s="15" t="s">
        <v>11</v>
      </c>
      <c r="D594" s="16"/>
      <c r="E594" s="56">
        <f t="shared" ref="E594:H594" si="224">SUBTOTAL(9,E593:E593)</f>
        <v>0.7</v>
      </c>
      <c r="F594" s="56">
        <f t="shared" si="224"/>
        <v>0.7</v>
      </c>
      <c r="G594" s="56">
        <f t="shared" si="224"/>
        <v>0</v>
      </c>
      <c r="H594" s="56">
        <f t="shared" si="224"/>
        <v>0</v>
      </c>
    </row>
    <row r="595" spans="1:8" s="3" customFormat="1" x14ac:dyDescent="0.25">
      <c r="A595" s="10" t="s">
        <v>290</v>
      </c>
      <c r="B595" s="8" t="s">
        <v>210</v>
      </c>
      <c r="C595" s="9"/>
      <c r="D595" s="10"/>
      <c r="E595" s="55">
        <f t="shared" ref="E595:H595" si="225">SUBTOTAL(9,E596:E616)</f>
        <v>3530.6000000000004</v>
      </c>
      <c r="F595" s="55">
        <f t="shared" si="225"/>
        <v>3522.2000000000003</v>
      </c>
      <c r="G595" s="55">
        <f t="shared" si="225"/>
        <v>3013.2000000000003</v>
      </c>
      <c r="H595" s="55">
        <f t="shared" si="225"/>
        <v>8.4</v>
      </c>
    </row>
    <row r="596" spans="1:8" s="3" customFormat="1" ht="42.75" x14ac:dyDescent="0.25">
      <c r="A596" s="34"/>
      <c r="B596" s="14"/>
      <c r="C596" s="11" t="s">
        <v>116</v>
      </c>
      <c r="D596" s="12" t="s">
        <v>10</v>
      </c>
      <c r="E596" s="53">
        <v>11.6</v>
      </c>
      <c r="F596" s="53">
        <v>11.6</v>
      </c>
      <c r="G596" s="53">
        <v>0</v>
      </c>
      <c r="H596" s="53">
        <v>0</v>
      </c>
    </row>
    <row r="597" spans="1:8" s="3" customFormat="1" x14ac:dyDescent="0.25">
      <c r="A597" s="34"/>
      <c r="B597" s="14"/>
      <c r="C597" s="15" t="s">
        <v>11</v>
      </c>
      <c r="D597" s="16"/>
      <c r="E597" s="56">
        <f t="shared" ref="E597:H597" si="226">SUBTOTAL(9,E596:E596)</f>
        <v>11.6</v>
      </c>
      <c r="F597" s="56">
        <f t="shared" si="226"/>
        <v>11.6</v>
      </c>
      <c r="G597" s="56">
        <f t="shared" si="226"/>
        <v>0</v>
      </c>
      <c r="H597" s="56">
        <f t="shared" si="226"/>
        <v>0</v>
      </c>
    </row>
    <row r="598" spans="1:8" s="3" customFormat="1" x14ac:dyDescent="0.25">
      <c r="A598" s="34"/>
      <c r="B598" s="14"/>
      <c r="C598" s="23" t="s">
        <v>211</v>
      </c>
      <c r="D598" s="12" t="s">
        <v>18</v>
      </c>
      <c r="E598" s="53">
        <v>100.2</v>
      </c>
      <c r="F598" s="53">
        <v>100.2</v>
      </c>
      <c r="G598" s="53">
        <v>25.8</v>
      </c>
      <c r="H598" s="53">
        <v>0</v>
      </c>
    </row>
    <row r="599" spans="1:8" s="3" customFormat="1" x14ac:dyDescent="0.25">
      <c r="A599" s="34"/>
      <c r="B599" s="14"/>
      <c r="C599" s="25"/>
      <c r="D599" s="12" t="s">
        <v>22</v>
      </c>
      <c r="E599" s="53">
        <v>26.4</v>
      </c>
      <c r="F599" s="53">
        <v>26.4</v>
      </c>
      <c r="G599" s="53">
        <v>24.5</v>
      </c>
      <c r="H599" s="53">
        <v>0</v>
      </c>
    </row>
    <row r="600" spans="1:8" s="3" customFormat="1" x14ac:dyDescent="0.25">
      <c r="A600" s="34"/>
      <c r="B600" s="14"/>
      <c r="C600" s="24"/>
      <c r="D600" s="12" t="s">
        <v>23</v>
      </c>
      <c r="E600" s="53">
        <v>17.8</v>
      </c>
      <c r="F600" s="53">
        <v>17.8</v>
      </c>
      <c r="G600" s="53">
        <v>4.5999999999999996</v>
      </c>
      <c r="H600" s="53">
        <v>0</v>
      </c>
    </row>
    <row r="601" spans="1:8" s="3" customFormat="1" x14ac:dyDescent="0.25">
      <c r="A601" s="34"/>
      <c r="B601" s="14"/>
      <c r="C601" s="15" t="s">
        <v>11</v>
      </c>
      <c r="D601" s="16"/>
      <c r="E601" s="56">
        <f t="shared" ref="E601:H601" si="227">SUBTOTAL(9,E598:E600)</f>
        <v>144.4</v>
      </c>
      <c r="F601" s="56">
        <f t="shared" si="227"/>
        <v>144.4</v>
      </c>
      <c r="G601" s="56">
        <f t="shared" si="227"/>
        <v>54.9</v>
      </c>
      <c r="H601" s="56">
        <f t="shared" si="227"/>
        <v>0</v>
      </c>
    </row>
    <row r="602" spans="1:8" s="3" customFormat="1" ht="42.75" x14ac:dyDescent="0.25">
      <c r="A602" s="34"/>
      <c r="B602" s="14"/>
      <c r="C602" s="11" t="s">
        <v>212</v>
      </c>
      <c r="D602" s="12" t="s">
        <v>17</v>
      </c>
      <c r="E602" s="53">
        <v>680</v>
      </c>
      <c r="F602" s="53">
        <v>680</v>
      </c>
      <c r="G602" s="53">
        <v>653.9</v>
      </c>
      <c r="H602" s="53">
        <v>0</v>
      </c>
    </row>
    <row r="603" spans="1:8" s="3" customFormat="1" x14ac:dyDescent="0.25">
      <c r="A603" s="34"/>
      <c r="B603" s="14"/>
      <c r="C603" s="15" t="s">
        <v>11</v>
      </c>
      <c r="D603" s="16"/>
      <c r="E603" s="56">
        <f t="shared" ref="E603:H603" si="228">SUBTOTAL(9,E602:E602)</f>
        <v>680</v>
      </c>
      <c r="F603" s="56">
        <f t="shared" si="228"/>
        <v>680</v>
      </c>
      <c r="G603" s="56">
        <f t="shared" si="228"/>
        <v>653.9</v>
      </c>
      <c r="H603" s="56">
        <f t="shared" si="228"/>
        <v>0</v>
      </c>
    </row>
    <row r="604" spans="1:8" s="3" customFormat="1" x14ac:dyDescent="0.25">
      <c r="A604" s="34"/>
      <c r="B604" s="14"/>
      <c r="C604" s="23" t="s">
        <v>213</v>
      </c>
      <c r="D604" s="12" t="s">
        <v>10</v>
      </c>
      <c r="E604" s="53">
        <v>1966.3</v>
      </c>
      <c r="F604" s="53">
        <v>1957.9</v>
      </c>
      <c r="G604" s="53">
        <v>1701.8</v>
      </c>
      <c r="H604" s="53">
        <v>8.4</v>
      </c>
    </row>
    <row r="605" spans="1:8" s="3" customFormat="1" x14ac:dyDescent="0.25">
      <c r="A605" s="34"/>
      <c r="B605" s="14"/>
      <c r="C605" s="25"/>
      <c r="D605" s="12" t="s">
        <v>21</v>
      </c>
      <c r="E605" s="53">
        <v>196.6</v>
      </c>
      <c r="F605" s="53">
        <v>196.6</v>
      </c>
      <c r="G605" s="53">
        <v>193.8</v>
      </c>
      <c r="H605" s="53">
        <v>0</v>
      </c>
    </row>
    <row r="606" spans="1:8" s="3" customFormat="1" x14ac:dyDescent="0.25">
      <c r="A606" s="34"/>
      <c r="B606" s="14"/>
      <c r="C606" s="24"/>
      <c r="D606" s="12" t="s">
        <v>22</v>
      </c>
      <c r="E606" s="53">
        <v>68.3</v>
      </c>
      <c r="F606" s="53">
        <v>68.3</v>
      </c>
      <c r="G606" s="53">
        <v>68.3</v>
      </c>
      <c r="H606" s="53">
        <v>0</v>
      </c>
    </row>
    <row r="607" spans="1:8" s="3" customFormat="1" x14ac:dyDescent="0.25">
      <c r="A607" s="34"/>
      <c r="B607" s="14"/>
      <c r="C607" s="15" t="s">
        <v>11</v>
      </c>
      <c r="D607" s="16"/>
      <c r="E607" s="56">
        <f t="shared" ref="E607:H607" si="229">SUBTOTAL(9,E604:E606)</f>
        <v>2231.2000000000003</v>
      </c>
      <c r="F607" s="56">
        <f t="shared" si="229"/>
        <v>2222.8000000000002</v>
      </c>
      <c r="G607" s="56">
        <f t="shared" si="229"/>
        <v>1963.8999999999999</v>
      </c>
      <c r="H607" s="56">
        <f t="shared" si="229"/>
        <v>8.4</v>
      </c>
    </row>
    <row r="608" spans="1:8" s="3" customFormat="1" x14ac:dyDescent="0.25">
      <c r="A608" s="34"/>
      <c r="B608" s="14"/>
      <c r="C608" s="23" t="s">
        <v>214</v>
      </c>
      <c r="D608" s="12" t="s">
        <v>21</v>
      </c>
      <c r="E608" s="53">
        <v>18.8</v>
      </c>
      <c r="F608" s="53">
        <v>18.8</v>
      </c>
      <c r="G608" s="53">
        <v>0</v>
      </c>
      <c r="H608" s="53">
        <v>0</v>
      </c>
    </row>
    <row r="609" spans="1:8" s="3" customFormat="1" x14ac:dyDescent="0.25">
      <c r="A609" s="34"/>
      <c r="B609" s="14"/>
      <c r="C609" s="24"/>
      <c r="D609" s="12" t="s">
        <v>22</v>
      </c>
      <c r="E609" s="53">
        <v>217.7</v>
      </c>
      <c r="F609" s="53">
        <v>217.7</v>
      </c>
      <c r="G609" s="53">
        <v>162.6</v>
      </c>
      <c r="H609" s="53">
        <v>0</v>
      </c>
    </row>
    <row r="610" spans="1:8" s="3" customFormat="1" x14ac:dyDescent="0.25">
      <c r="A610" s="34"/>
      <c r="B610" s="14"/>
      <c r="C610" s="15" t="s">
        <v>11</v>
      </c>
      <c r="D610" s="16"/>
      <c r="E610" s="56">
        <f t="shared" ref="E610:H610" si="230">SUBTOTAL(9,E608:E609)</f>
        <v>236.5</v>
      </c>
      <c r="F610" s="56">
        <f t="shared" si="230"/>
        <v>236.5</v>
      </c>
      <c r="G610" s="56">
        <f t="shared" si="230"/>
        <v>162.6</v>
      </c>
      <c r="H610" s="56">
        <f t="shared" si="230"/>
        <v>0</v>
      </c>
    </row>
    <row r="611" spans="1:8" s="3" customFormat="1" x14ac:dyDescent="0.25">
      <c r="A611" s="34"/>
      <c r="B611" s="14"/>
      <c r="C611" s="23" t="s">
        <v>183</v>
      </c>
      <c r="D611" s="12" t="s">
        <v>10</v>
      </c>
      <c r="E611" s="53">
        <v>21.5</v>
      </c>
      <c r="F611" s="53">
        <v>21.5</v>
      </c>
      <c r="G611" s="53">
        <v>12.3</v>
      </c>
      <c r="H611" s="53">
        <v>0</v>
      </c>
    </row>
    <row r="612" spans="1:8" s="3" customFormat="1" x14ac:dyDescent="0.25">
      <c r="A612" s="34"/>
      <c r="B612" s="14"/>
      <c r="C612" s="25"/>
      <c r="D612" s="12" t="s">
        <v>18</v>
      </c>
      <c r="E612" s="53">
        <v>73.900000000000006</v>
      </c>
      <c r="F612" s="53">
        <v>73.900000000000006</v>
      </c>
      <c r="G612" s="53">
        <v>39.700000000000003</v>
      </c>
      <c r="H612" s="53">
        <v>0</v>
      </c>
    </row>
    <row r="613" spans="1:8" s="3" customFormat="1" x14ac:dyDescent="0.25">
      <c r="A613" s="34"/>
      <c r="B613" s="14"/>
      <c r="C613" s="24"/>
      <c r="D613" s="12" t="s">
        <v>23</v>
      </c>
      <c r="E613" s="53">
        <v>10.9</v>
      </c>
      <c r="F613" s="53">
        <v>10.9</v>
      </c>
      <c r="G613" s="53">
        <v>9.9</v>
      </c>
      <c r="H613" s="53">
        <v>0</v>
      </c>
    </row>
    <row r="614" spans="1:8" s="3" customFormat="1" x14ac:dyDescent="0.25">
      <c r="A614" s="34"/>
      <c r="B614" s="14"/>
      <c r="C614" s="15" t="s">
        <v>11</v>
      </c>
      <c r="D614" s="16"/>
      <c r="E614" s="56">
        <f t="shared" ref="E614:H614" si="231">SUBTOTAL(9,E611:E613)</f>
        <v>106.30000000000001</v>
      </c>
      <c r="F614" s="56">
        <f t="shared" si="231"/>
        <v>106.30000000000001</v>
      </c>
      <c r="G614" s="56">
        <f t="shared" si="231"/>
        <v>61.9</v>
      </c>
      <c r="H614" s="56">
        <f t="shared" si="231"/>
        <v>0</v>
      </c>
    </row>
    <row r="615" spans="1:8" s="3" customFormat="1" ht="28.5" x14ac:dyDescent="0.25">
      <c r="A615" s="33"/>
      <c r="B615" s="17"/>
      <c r="C615" s="11" t="s">
        <v>215</v>
      </c>
      <c r="D615" s="12" t="s">
        <v>17</v>
      </c>
      <c r="E615" s="53">
        <v>120.6</v>
      </c>
      <c r="F615" s="53">
        <v>120.6</v>
      </c>
      <c r="G615" s="53">
        <v>116</v>
      </c>
      <c r="H615" s="53">
        <v>0</v>
      </c>
    </row>
    <row r="616" spans="1:8" s="3" customFormat="1" x14ac:dyDescent="0.25">
      <c r="A616" s="12"/>
      <c r="B616" s="18"/>
      <c r="C616" s="15" t="s">
        <v>11</v>
      </c>
      <c r="D616" s="16"/>
      <c r="E616" s="56">
        <f t="shared" ref="E616:H616" si="232">SUBTOTAL(9,E615:E615)</f>
        <v>120.6</v>
      </c>
      <c r="F616" s="56">
        <f t="shared" si="232"/>
        <v>120.6</v>
      </c>
      <c r="G616" s="56">
        <f t="shared" si="232"/>
        <v>116</v>
      </c>
      <c r="H616" s="56">
        <f t="shared" si="232"/>
        <v>0</v>
      </c>
    </row>
    <row r="617" spans="1:8" s="3" customFormat="1" x14ac:dyDescent="0.25">
      <c r="A617" s="10" t="s">
        <v>291</v>
      </c>
      <c r="B617" s="8" t="s">
        <v>216</v>
      </c>
      <c r="C617" s="9"/>
      <c r="D617" s="10"/>
      <c r="E617" s="55">
        <f t="shared" ref="E617:H617" si="233">SUBTOTAL(9,E618:E628)</f>
        <v>1831.6000000000001</v>
      </c>
      <c r="F617" s="55">
        <f t="shared" si="233"/>
        <v>1830.4000000000003</v>
      </c>
      <c r="G617" s="55">
        <f t="shared" si="233"/>
        <v>1592.6999999999998</v>
      </c>
      <c r="H617" s="55">
        <f t="shared" si="233"/>
        <v>1.2</v>
      </c>
    </row>
    <row r="618" spans="1:8" s="3" customFormat="1" ht="42.75" x14ac:dyDescent="0.25">
      <c r="A618" s="34"/>
      <c r="B618" s="14"/>
      <c r="C618" s="11" t="s">
        <v>116</v>
      </c>
      <c r="D618" s="12" t="s">
        <v>10</v>
      </c>
      <c r="E618" s="53">
        <v>8.4</v>
      </c>
      <c r="F618" s="53">
        <v>8.4</v>
      </c>
      <c r="G618" s="53">
        <v>0</v>
      </c>
      <c r="H618" s="53">
        <v>0</v>
      </c>
    </row>
    <row r="619" spans="1:8" s="3" customFormat="1" x14ac:dyDescent="0.25">
      <c r="A619" s="34"/>
      <c r="B619" s="14"/>
      <c r="C619" s="15" t="s">
        <v>11</v>
      </c>
      <c r="D619" s="16"/>
      <c r="E619" s="56">
        <f t="shared" ref="E619:H619" si="234">SUBTOTAL(9,E618:E618)</f>
        <v>8.4</v>
      </c>
      <c r="F619" s="56">
        <f t="shared" si="234"/>
        <v>8.4</v>
      </c>
      <c r="G619" s="56">
        <f t="shared" si="234"/>
        <v>0</v>
      </c>
      <c r="H619" s="56">
        <f t="shared" si="234"/>
        <v>0</v>
      </c>
    </row>
    <row r="620" spans="1:8" s="3" customFormat="1" ht="28.5" x14ac:dyDescent="0.25">
      <c r="A620" s="34"/>
      <c r="B620" s="14"/>
      <c r="C620" s="11" t="s">
        <v>136</v>
      </c>
      <c r="D620" s="12" t="s">
        <v>10</v>
      </c>
      <c r="E620" s="53">
        <v>1.3</v>
      </c>
      <c r="F620" s="53">
        <v>1.3</v>
      </c>
      <c r="G620" s="53">
        <v>0</v>
      </c>
      <c r="H620" s="53">
        <v>0</v>
      </c>
    </row>
    <row r="621" spans="1:8" s="3" customFormat="1" x14ac:dyDescent="0.25">
      <c r="A621" s="34"/>
      <c r="B621" s="14"/>
      <c r="C621" s="15" t="s">
        <v>11</v>
      </c>
      <c r="D621" s="16"/>
      <c r="E621" s="56">
        <f t="shared" ref="E621:H621" si="235">SUBTOTAL(9,E620:E620)</f>
        <v>1.3</v>
      </c>
      <c r="F621" s="56">
        <f t="shared" si="235"/>
        <v>1.3</v>
      </c>
      <c r="G621" s="56">
        <f t="shared" si="235"/>
        <v>0</v>
      </c>
      <c r="H621" s="56">
        <f t="shared" si="235"/>
        <v>0</v>
      </c>
    </row>
    <row r="622" spans="1:8" s="3" customFormat="1" x14ac:dyDescent="0.25">
      <c r="A622" s="34"/>
      <c r="B622" s="14"/>
      <c r="C622" s="23" t="s">
        <v>149</v>
      </c>
      <c r="D622" s="12" t="s">
        <v>10</v>
      </c>
      <c r="E622" s="53">
        <v>1000.3</v>
      </c>
      <c r="F622" s="53">
        <v>999.1</v>
      </c>
      <c r="G622" s="53">
        <v>880.4</v>
      </c>
      <c r="H622" s="53">
        <v>1.2</v>
      </c>
    </row>
    <row r="623" spans="1:8" s="3" customFormat="1" x14ac:dyDescent="0.25">
      <c r="A623" s="34"/>
      <c r="B623" s="14"/>
      <c r="C623" s="25"/>
      <c r="D623" s="12" t="s">
        <v>20</v>
      </c>
      <c r="E623" s="53">
        <v>639.5</v>
      </c>
      <c r="F623" s="53">
        <v>639.5</v>
      </c>
      <c r="G623" s="53">
        <v>622.29999999999995</v>
      </c>
      <c r="H623" s="53">
        <v>0</v>
      </c>
    </row>
    <row r="624" spans="1:8" s="3" customFormat="1" x14ac:dyDescent="0.25">
      <c r="A624" s="34"/>
      <c r="B624" s="14"/>
      <c r="C624" s="25"/>
      <c r="D624" s="12" t="s">
        <v>21</v>
      </c>
      <c r="E624" s="53">
        <v>114.9</v>
      </c>
      <c r="F624" s="53">
        <v>114.9</v>
      </c>
      <c r="G624" s="53">
        <v>27.5</v>
      </c>
      <c r="H624" s="53">
        <v>0</v>
      </c>
    </row>
    <row r="625" spans="1:8" s="3" customFormat="1" x14ac:dyDescent="0.25">
      <c r="A625" s="34"/>
      <c r="B625" s="14"/>
      <c r="C625" s="24"/>
      <c r="D625" s="12" t="s">
        <v>22</v>
      </c>
      <c r="E625" s="53">
        <v>66.7</v>
      </c>
      <c r="F625" s="53">
        <v>66.7</v>
      </c>
      <c r="G625" s="53">
        <v>62.5</v>
      </c>
      <c r="H625" s="53">
        <v>0</v>
      </c>
    </row>
    <row r="626" spans="1:8" s="3" customFormat="1" x14ac:dyDescent="0.25">
      <c r="A626" s="34"/>
      <c r="B626" s="14"/>
      <c r="C626" s="15" t="s">
        <v>11</v>
      </c>
      <c r="D626" s="16"/>
      <c r="E626" s="56">
        <f t="shared" ref="E626:H626" si="236">SUBTOTAL(9,E622:E625)</f>
        <v>1821.4</v>
      </c>
      <c r="F626" s="56">
        <f t="shared" si="236"/>
        <v>1820.2</v>
      </c>
      <c r="G626" s="56">
        <f t="shared" si="236"/>
        <v>1592.6999999999998</v>
      </c>
      <c r="H626" s="56">
        <f t="shared" si="236"/>
        <v>1.2</v>
      </c>
    </row>
    <row r="627" spans="1:8" s="3" customFormat="1" ht="28.5" x14ac:dyDescent="0.25">
      <c r="A627" s="33"/>
      <c r="B627" s="17"/>
      <c r="C627" s="11" t="s">
        <v>150</v>
      </c>
      <c r="D627" s="12" t="s">
        <v>10</v>
      </c>
      <c r="E627" s="53">
        <v>0.5</v>
      </c>
      <c r="F627" s="53">
        <v>0.5</v>
      </c>
      <c r="G627" s="53">
        <v>0</v>
      </c>
      <c r="H627" s="53">
        <v>0</v>
      </c>
    </row>
    <row r="628" spans="1:8" s="3" customFormat="1" x14ac:dyDescent="0.25">
      <c r="A628" s="12"/>
      <c r="B628" s="18"/>
      <c r="C628" s="15" t="s">
        <v>11</v>
      </c>
      <c r="D628" s="16"/>
      <c r="E628" s="56">
        <f t="shared" ref="E628:H628" si="237">SUBTOTAL(9,E627:E627)</f>
        <v>0.5</v>
      </c>
      <c r="F628" s="56">
        <f t="shared" si="237"/>
        <v>0.5</v>
      </c>
      <c r="G628" s="56">
        <f t="shared" si="237"/>
        <v>0</v>
      </c>
      <c r="H628" s="56">
        <f t="shared" si="237"/>
        <v>0</v>
      </c>
    </row>
    <row r="629" spans="1:8" s="3" customFormat="1" x14ac:dyDescent="0.25">
      <c r="A629" s="10" t="s">
        <v>292</v>
      </c>
      <c r="B629" s="8" t="s">
        <v>217</v>
      </c>
      <c r="C629" s="9"/>
      <c r="D629" s="10"/>
      <c r="E629" s="55">
        <f t="shared" ref="E629:H629" si="238">SUBTOTAL(9,E630:E640)</f>
        <v>1836.6</v>
      </c>
      <c r="F629" s="55">
        <f t="shared" si="238"/>
        <v>1835.3999999999999</v>
      </c>
      <c r="G629" s="55">
        <f t="shared" si="238"/>
        <v>1557.1000000000001</v>
      </c>
      <c r="H629" s="55">
        <f t="shared" si="238"/>
        <v>1.2</v>
      </c>
    </row>
    <row r="630" spans="1:8" s="3" customFormat="1" ht="42.75" x14ac:dyDescent="0.25">
      <c r="A630" s="34"/>
      <c r="B630" s="14"/>
      <c r="C630" s="11" t="s">
        <v>116</v>
      </c>
      <c r="D630" s="12" t="s">
        <v>10</v>
      </c>
      <c r="E630" s="53">
        <v>4</v>
      </c>
      <c r="F630" s="53">
        <v>4</v>
      </c>
      <c r="G630" s="53">
        <v>0</v>
      </c>
      <c r="H630" s="53">
        <v>0</v>
      </c>
    </row>
    <row r="631" spans="1:8" s="3" customFormat="1" x14ac:dyDescent="0.25">
      <c r="A631" s="34"/>
      <c r="B631" s="14"/>
      <c r="C631" s="15" t="s">
        <v>11</v>
      </c>
      <c r="D631" s="16"/>
      <c r="E631" s="56">
        <f t="shared" ref="E631:H631" si="239">SUBTOTAL(9,E630:E630)</f>
        <v>4</v>
      </c>
      <c r="F631" s="56">
        <f t="shared" si="239"/>
        <v>4</v>
      </c>
      <c r="G631" s="56">
        <f t="shared" si="239"/>
        <v>0</v>
      </c>
      <c r="H631" s="56">
        <f t="shared" si="239"/>
        <v>0</v>
      </c>
    </row>
    <row r="632" spans="1:8" s="3" customFormat="1" ht="28.5" x14ac:dyDescent="0.25">
      <c r="A632" s="34"/>
      <c r="B632" s="14"/>
      <c r="C632" s="11" t="s">
        <v>136</v>
      </c>
      <c r="D632" s="12" t="s">
        <v>10</v>
      </c>
      <c r="E632" s="53">
        <v>1.8</v>
      </c>
      <c r="F632" s="53">
        <v>1.8</v>
      </c>
      <c r="G632" s="53">
        <v>0</v>
      </c>
      <c r="H632" s="53">
        <v>0</v>
      </c>
    </row>
    <row r="633" spans="1:8" s="3" customFormat="1" x14ac:dyDescent="0.25">
      <c r="A633" s="34"/>
      <c r="B633" s="14"/>
      <c r="C633" s="15" t="s">
        <v>11</v>
      </c>
      <c r="D633" s="16"/>
      <c r="E633" s="56">
        <f t="shared" ref="E633:H633" si="240">SUBTOTAL(9,E632:E632)</f>
        <v>1.8</v>
      </c>
      <c r="F633" s="56">
        <f t="shared" si="240"/>
        <v>1.8</v>
      </c>
      <c r="G633" s="56">
        <f t="shared" si="240"/>
        <v>0</v>
      </c>
      <c r="H633" s="56">
        <f t="shared" si="240"/>
        <v>0</v>
      </c>
    </row>
    <row r="634" spans="1:8" s="3" customFormat="1" x14ac:dyDescent="0.25">
      <c r="A634" s="34"/>
      <c r="B634" s="14"/>
      <c r="C634" s="23" t="s">
        <v>149</v>
      </c>
      <c r="D634" s="12" t="s">
        <v>10</v>
      </c>
      <c r="E634" s="53">
        <v>875.8</v>
      </c>
      <c r="F634" s="53">
        <v>874.6</v>
      </c>
      <c r="G634" s="53">
        <v>767.7</v>
      </c>
      <c r="H634" s="53">
        <v>1.2</v>
      </c>
    </row>
    <row r="635" spans="1:8" s="3" customFormat="1" x14ac:dyDescent="0.25">
      <c r="A635" s="34"/>
      <c r="B635" s="14"/>
      <c r="C635" s="25"/>
      <c r="D635" s="12" t="s">
        <v>20</v>
      </c>
      <c r="E635" s="53">
        <v>771.2</v>
      </c>
      <c r="F635" s="53">
        <v>771.2</v>
      </c>
      <c r="G635" s="53">
        <v>749.2</v>
      </c>
      <c r="H635" s="53">
        <v>0</v>
      </c>
    </row>
    <row r="636" spans="1:8" s="3" customFormat="1" x14ac:dyDescent="0.25">
      <c r="A636" s="34"/>
      <c r="B636" s="14"/>
      <c r="C636" s="25"/>
      <c r="D636" s="12" t="s">
        <v>21</v>
      </c>
      <c r="E636" s="53">
        <v>142.30000000000001</v>
      </c>
      <c r="F636" s="53">
        <v>142.30000000000001</v>
      </c>
      <c r="G636" s="53">
        <v>0</v>
      </c>
      <c r="H636" s="53">
        <v>0</v>
      </c>
    </row>
    <row r="637" spans="1:8" s="3" customFormat="1" x14ac:dyDescent="0.25">
      <c r="A637" s="34"/>
      <c r="B637" s="14"/>
      <c r="C637" s="24"/>
      <c r="D637" s="12" t="s">
        <v>22</v>
      </c>
      <c r="E637" s="53">
        <v>40.799999999999997</v>
      </c>
      <c r="F637" s="53">
        <v>40.799999999999997</v>
      </c>
      <c r="G637" s="53">
        <v>40.200000000000003</v>
      </c>
      <c r="H637" s="53">
        <v>0</v>
      </c>
    </row>
    <row r="638" spans="1:8" s="3" customFormat="1" x14ac:dyDescent="0.25">
      <c r="A638" s="34"/>
      <c r="B638" s="14"/>
      <c r="C638" s="15" t="s">
        <v>11</v>
      </c>
      <c r="D638" s="16"/>
      <c r="E638" s="56">
        <f t="shared" ref="E638:H638" si="241">SUBTOTAL(9,E634:E637)</f>
        <v>1830.1</v>
      </c>
      <c r="F638" s="56">
        <f t="shared" si="241"/>
        <v>1828.9</v>
      </c>
      <c r="G638" s="56">
        <f t="shared" si="241"/>
        <v>1557.1000000000001</v>
      </c>
      <c r="H638" s="56">
        <f t="shared" si="241"/>
        <v>1.2</v>
      </c>
    </row>
    <row r="639" spans="1:8" s="3" customFormat="1" ht="28.5" x14ac:dyDescent="0.25">
      <c r="A639" s="33"/>
      <c r="B639" s="17"/>
      <c r="C639" s="11" t="s">
        <v>150</v>
      </c>
      <c r="D639" s="12" t="s">
        <v>10</v>
      </c>
      <c r="E639" s="53">
        <v>0.7</v>
      </c>
      <c r="F639" s="53">
        <v>0.7</v>
      </c>
      <c r="G639" s="53">
        <v>0</v>
      </c>
      <c r="H639" s="53">
        <v>0</v>
      </c>
    </row>
    <row r="640" spans="1:8" s="3" customFormat="1" x14ac:dyDescent="0.25">
      <c r="A640" s="12"/>
      <c r="B640" s="18"/>
      <c r="C640" s="15" t="s">
        <v>11</v>
      </c>
      <c r="D640" s="16"/>
      <c r="E640" s="56">
        <f t="shared" ref="E640:H640" si="242">SUBTOTAL(9,E639:E639)</f>
        <v>0.7</v>
      </c>
      <c r="F640" s="56">
        <f t="shared" si="242"/>
        <v>0.7</v>
      </c>
      <c r="G640" s="56">
        <f t="shared" si="242"/>
        <v>0</v>
      </c>
      <c r="H640" s="56">
        <f t="shared" si="242"/>
        <v>0</v>
      </c>
    </row>
    <row r="641" spans="1:8" s="3" customFormat="1" x14ac:dyDescent="0.25">
      <c r="A641" s="10" t="s">
        <v>293</v>
      </c>
      <c r="B641" s="8" t="s">
        <v>218</v>
      </c>
      <c r="C641" s="9"/>
      <c r="D641" s="10"/>
      <c r="E641" s="55">
        <f t="shared" ref="E641:H641" si="243">SUBTOTAL(9,E642:E649)</f>
        <v>1619.5</v>
      </c>
      <c r="F641" s="55">
        <f t="shared" si="243"/>
        <v>1567.5</v>
      </c>
      <c r="G641" s="55">
        <f t="shared" si="243"/>
        <v>1377.5</v>
      </c>
      <c r="H641" s="55">
        <f t="shared" si="243"/>
        <v>52</v>
      </c>
    </row>
    <row r="642" spans="1:8" s="3" customFormat="1" ht="42.75" x14ac:dyDescent="0.25">
      <c r="A642" s="34"/>
      <c r="B642" s="14"/>
      <c r="C642" s="11" t="s">
        <v>116</v>
      </c>
      <c r="D642" s="12" t="s">
        <v>10</v>
      </c>
      <c r="E642" s="53">
        <v>1.7</v>
      </c>
      <c r="F642" s="53">
        <v>1.7</v>
      </c>
      <c r="G642" s="53">
        <v>0</v>
      </c>
      <c r="H642" s="53">
        <v>0</v>
      </c>
    </row>
    <row r="643" spans="1:8" s="3" customFormat="1" x14ac:dyDescent="0.25">
      <c r="A643" s="34"/>
      <c r="B643" s="14"/>
      <c r="C643" s="15" t="s">
        <v>11</v>
      </c>
      <c r="D643" s="16"/>
      <c r="E643" s="56">
        <f t="shared" ref="E643:H643" si="244">SUBTOTAL(9,E642:E642)</f>
        <v>1.7</v>
      </c>
      <c r="F643" s="56">
        <f t="shared" si="244"/>
        <v>1.7</v>
      </c>
      <c r="G643" s="56">
        <f t="shared" si="244"/>
        <v>0</v>
      </c>
      <c r="H643" s="56">
        <f t="shared" si="244"/>
        <v>0</v>
      </c>
    </row>
    <row r="644" spans="1:8" s="3" customFormat="1" x14ac:dyDescent="0.25">
      <c r="A644" s="34"/>
      <c r="B644" s="14"/>
      <c r="C644" s="23" t="s">
        <v>195</v>
      </c>
      <c r="D644" s="12" t="s">
        <v>10</v>
      </c>
      <c r="E644" s="53">
        <v>1554.4</v>
      </c>
      <c r="F644" s="53">
        <v>1548</v>
      </c>
      <c r="G644" s="53">
        <v>1377.5</v>
      </c>
      <c r="H644" s="53">
        <v>6.4</v>
      </c>
    </row>
    <row r="645" spans="1:8" s="3" customFormat="1" x14ac:dyDescent="0.25">
      <c r="A645" s="34"/>
      <c r="B645" s="14"/>
      <c r="C645" s="25"/>
      <c r="D645" s="12" t="s">
        <v>21</v>
      </c>
      <c r="E645" s="53">
        <v>5.8</v>
      </c>
      <c r="F645" s="53">
        <v>5.8</v>
      </c>
      <c r="G645" s="53">
        <v>0</v>
      </c>
      <c r="H645" s="53">
        <v>0</v>
      </c>
    </row>
    <row r="646" spans="1:8" s="3" customFormat="1" x14ac:dyDescent="0.25">
      <c r="A646" s="34"/>
      <c r="B646" s="14"/>
      <c r="C646" s="24"/>
      <c r="D646" s="12" t="s">
        <v>22</v>
      </c>
      <c r="E646" s="53">
        <v>45.6</v>
      </c>
      <c r="F646" s="53">
        <v>0</v>
      </c>
      <c r="G646" s="53">
        <v>0</v>
      </c>
      <c r="H646" s="53">
        <v>45.6</v>
      </c>
    </row>
    <row r="647" spans="1:8" s="3" customFormat="1" x14ac:dyDescent="0.25">
      <c r="A647" s="34"/>
      <c r="B647" s="14"/>
      <c r="C647" s="15" t="s">
        <v>11</v>
      </c>
      <c r="D647" s="16"/>
      <c r="E647" s="56">
        <f t="shared" ref="E647:H647" si="245">SUBTOTAL(9,E644:E646)</f>
        <v>1605.8</v>
      </c>
      <c r="F647" s="56">
        <f t="shared" si="245"/>
        <v>1553.8</v>
      </c>
      <c r="G647" s="56">
        <f t="shared" si="245"/>
        <v>1377.5</v>
      </c>
      <c r="H647" s="56">
        <f t="shared" si="245"/>
        <v>52</v>
      </c>
    </row>
    <row r="648" spans="1:8" s="3" customFormat="1" ht="42.75" x14ac:dyDescent="0.25">
      <c r="A648" s="33"/>
      <c r="B648" s="17"/>
      <c r="C648" s="11" t="s">
        <v>126</v>
      </c>
      <c r="D648" s="12" t="s">
        <v>10</v>
      </c>
      <c r="E648" s="53">
        <v>12</v>
      </c>
      <c r="F648" s="53">
        <v>12</v>
      </c>
      <c r="G648" s="53">
        <v>0</v>
      </c>
      <c r="H648" s="53">
        <v>0</v>
      </c>
    </row>
    <row r="649" spans="1:8" s="3" customFormat="1" x14ac:dyDescent="0.25">
      <c r="A649" s="12"/>
      <c r="B649" s="18"/>
      <c r="C649" s="15" t="s">
        <v>11</v>
      </c>
      <c r="D649" s="16"/>
      <c r="E649" s="56">
        <f t="shared" ref="E649:H649" si="246">SUBTOTAL(9,E648:E648)</f>
        <v>12</v>
      </c>
      <c r="F649" s="56">
        <f t="shared" si="246"/>
        <v>12</v>
      </c>
      <c r="G649" s="56">
        <f t="shared" si="246"/>
        <v>0</v>
      </c>
      <c r="H649" s="56">
        <f t="shared" si="246"/>
        <v>0</v>
      </c>
    </row>
    <row r="650" spans="1:8" s="3" customFormat="1" x14ac:dyDescent="0.25">
      <c r="A650" s="10" t="s">
        <v>294</v>
      </c>
      <c r="B650" s="8" t="s">
        <v>219</v>
      </c>
      <c r="C650" s="9"/>
      <c r="D650" s="10"/>
      <c r="E650" s="55">
        <f t="shared" ref="E650:H650" si="247">SUBTOTAL(9,E651:E668)</f>
        <v>1743.8</v>
      </c>
      <c r="F650" s="55">
        <f t="shared" si="247"/>
        <v>1743.8</v>
      </c>
      <c r="G650" s="55">
        <f t="shared" si="247"/>
        <v>1288.2</v>
      </c>
      <c r="H650" s="55">
        <f t="shared" si="247"/>
        <v>0</v>
      </c>
    </row>
    <row r="651" spans="1:8" s="3" customFormat="1" ht="42.75" x14ac:dyDescent="0.25">
      <c r="A651" s="34"/>
      <c r="B651" s="14"/>
      <c r="C651" s="11" t="s">
        <v>116</v>
      </c>
      <c r="D651" s="12" t="s">
        <v>10</v>
      </c>
      <c r="E651" s="53">
        <v>7.1</v>
      </c>
      <c r="F651" s="53">
        <v>7.1</v>
      </c>
      <c r="G651" s="53">
        <v>0</v>
      </c>
      <c r="H651" s="53">
        <v>0</v>
      </c>
    </row>
    <row r="652" spans="1:8" s="3" customFormat="1" x14ac:dyDescent="0.25">
      <c r="A652" s="34"/>
      <c r="B652" s="14"/>
      <c r="C652" s="15" t="s">
        <v>11</v>
      </c>
      <c r="D652" s="16"/>
      <c r="E652" s="56">
        <f t="shared" ref="E652:H652" si="248">SUBTOTAL(9,E651:E651)</f>
        <v>7.1</v>
      </c>
      <c r="F652" s="56">
        <f t="shared" si="248"/>
        <v>7.1</v>
      </c>
      <c r="G652" s="56">
        <f t="shared" si="248"/>
        <v>0</v>
      </c>
      <c r="H652" s="56">
        <f t="shared" si="248"/>
        <v>0</v>
      </c>
    </row>
    <row r="653" spans="1:8" s="3" customFormat="1" ht="28.5" x14ac:dyDescent="0.25">
      <c r="A653" s="34"/>
      <c r="B653" s="14"/>
      <c r="C653" s="11" t="s">
        <v>136</v>
      </c>
      <c r="D653" s="12" t="s">
        <v>10</v>
      </c>
      <c r="E653" s="53">
        <v>5.8</v>
      </c>
      <c r="F653" s="53">
        <v>5.8</v>
      </c>
      <c r="G653" s="53">
        <v>0</v>
      </c>
      <c r="H653" s="53">
        <v>0</v>
      </c>
    </row>
    <row r="654" spans="1:8" s="3" customFormat="1" x14ac:dyDescent="0.25">
      <c r="A654" s="34"/>
      <c r="B654" s="14"/>
      <c r="C654" s="15" t="s">
        <v>11</v>
      </c>
      <c r="D654" s="16"/>
      <c r="E654" s="56">
        <f t="shared" ref="E654:H654" si="249">SUBTOTAL(9,E653:E653)</f>
        <v>5.8</v>
      </c>
      <c r="F654" s="56">
        <f t="shared" si="249"/>
        <v>5.8</v>
      </c>
      <c r="G654" s="56">
        <f t="shared" si="249"/>
        <v>0</v>
      </c>
      <c r="H654" s="56">
        <f t="shared" si="249"/>
        <v>0</v>
      </c>
    </row>
    <row r="655" spans="1:8" s="3" customFormat="1" x14ac:dyDescent="0.25">
      <c r="A655" s="34"/>
      <c r="B655" s="14"/>
      <c r="C655" s="23" t="s">
        <v>220</v>
      </c>
      <c r="D655" s="12" t="s">
        <v>10</v>
      </c>
      <c r="E655" s="53">
        <v>150.6</v>
      </c>
      <c r="F655" s="53">
        <v>150.6</v>
      </c>
      <c r="G655" s="53">
        <v>107.4</v>
      </c>
      <c r="H655" s="53">
        <v>0</v>
      </c>
    </row>
    <row r="656" spans="1:8" s="3" customFormat="1" x14ac:dyDescent="0.25">
      <c r="A656" s="34"/>
      <c r="B656" s="14"/>
      <c r="C656" s="24"/>
      <c r="D656" s="12" t="s">
        <v>21</v>
      </c>
      <c r="E656" s="53">
        <v>3.2</v>
      </c>
      <c r="F656" s="53">
        <v>3.2</v>
      </c>
      <c r="G656" s="53">
        <v>0</v>
      </c>
      <c r="H656" s="53">
        <v>0</v>
      </c>
    </row>
    <row r="657" spans="1:8" s="3" customFormat="1" x14ac:dyDescent="0.25">
      <c r="A657" s="34"/>
      <c r="B657" s="14"/>
      <c r="C657" s="15" t="s">
        <v>11</v>
      </c>
      <c r="D657" s="16"/>
      <c r="E657" s="56">
        <f t="shared" ref="E657:H657" si="250">SUBTOTAL(9,E655:E656)</f>
        <v>153.79999999999998</v>
      </c>
      <c r="F657" s="56">
        <f t="shared" si="250"/>
        <v>153.79999999999998</v>
      </c>
      <c r="G657" s="56">
        <f t="shared" si="250"/>
        <v>107.4</v>
      </c>
      <c r="H657" s="56">
        <f t="shared" si="250"/>
        <v>0</v>
      </c>
    </row>
    <row r="658" spans="1:8" s="3" customFormat="1" ht="42.75" x14ac:dyDescent="0.25">
      <c r="A658" s="34"/>
      <c r="B658" s="14"/>
      <c r="C658" s="11" t="s">
        <v>141</v>
      </c>
      <c r="D658" s="12" t="s">
        <v>10</v>
      </c>
      <c r="E658" s="53">
        <v>14</v>
      </c>
      <c r="F658" s="53">
        <v>14</v>
      </c>
      <c r="G658" s="53">
        <v>0</v>
      </c>
      <c r="H658" s="53">
        <v>0</v>
      </c>
    </row>
    <row r="659" spans="1:8" s="3" customFormat="1" x14ac:dyDescent="0.25">
      <c r="A659" s="34"/>
      <c r="B659" s="14"/>
      <c r="C659" s="15" t="s">
        <v>11</v>
      </c>
      <c r="D659" s="16"/>
      <c r="E659" s="56">
        <f t="shared" ref="E659:H659" si="251">SUBTOTAL(9,E658:E658)</f>
        <v>14</v>
      </c>
      <c r="F659" s="56">
        <f t="shared" si="251"/>
        <v>14</v>
      </c>
      <c r="G659" s="56">
        <f t="shared" si="251"/>
        <v>0</v>
      </c>
      <c r="H659" s="56">
        <f t="shared" si="251"/>
        <v>0</v>
      </c>
    </row>
    <row r="660" spans="1:8" s="3" customFormat="1" x14ac:dyDescent="0.25">
      <c r="A660" s="34"/>
      <c r="B660" s="14"/>
      <c r="C660" s="23" t="s">
        <v>142</v>
      </c>
      <c r="D660" s="12" t="s">
        <v>10</v>
      </c>
      <c r="E660" s="53">
        <v>94.2</v>
      </c>
      <c r="F660" s="53">
        <v>94.2</v>
      </c>
      <c r="G660" s="53">
        <v>92.6</v>
      </c>
      <c r="H660" s="53">
        <v>0</v>
      </c>
    </row>
    <row r="661" spans="1:8" s="3" customFormat="1" x14ac:dyDescent="0.25">
      <c r="A661" s="34"/>
      <c r="B661" s="14"/>
      <c r="C661" s="25"/>
      <c r="D661" s="12" t="s">
        <v>21</v>
      </c>
      <c r="E661" s="53">
        <v>477.9</v>
      </c>
      <c r="F661" s="53">
        <v>477.9</v>
      </c>
      <c r="G661" s="53">
        <v>292.39999999999998</v>
      </c>
      <c r="H661" s="53">
        <v>0</v>
      </c>
    </row>
    <row r="662" spans="1:8" s="3" customFormat="1" x14ac:dyDescent="0.25">
      <c r="A662" s="34"/>
      <c r="B662" s="14"/>
      <c r="C662" s="24"/>
      <c r="D662" s="12" t="s">
        <v>22</v>
      </c>
      <c r="E662" s="53">
        <v>5</v>
      </c>
      <c r="F662" s="53">
        <v>5</v>
      </c>
      <c r="G662" s="53">
        <v>5</v>
      </c>
      <c r="H662" s="53">
        <v>0</v>
      </c>
    </row>
    <row r="663" spans="1:8" s="3" customFormat="1" x14ac:dyDescent="0.25">
      <c r="A663" s="34"/>
      <c r="B663" s="14"/>
      <c r="C663" s="15" t="s">
        <v>11</v>
      </c>
      <c r="D663" s="16"/>
      <c r="E663" s="56">
        <f t="shared" ref="E663:H663" si="252">SUBTOTAL(9,E660:E662)</f>
        <v>577.1</v>
      </c>
      <c r="F663" s="56">
        <f t="shared" si="252"/>
        <v>577.1</v>
      </c>
      <c r="G663" s="56">
        <f t="shared" si="252"/>
        <v>390</v>
      </c>
      <c r="H663" s="56">
        <f t="shared" si="252"/>
        <v>0</v>
      </c>
    </row>
    <row r="664" spans="1:8" s="3" customFormat="1" x14ac:dyDescent="0.25">
      <c r="A664" s="34"/>
      <c r="B664" s="14"/>
      <c r="C664" s="23" t="s">
        <v>152</v>
      </c>
      <c r="D664" s="12" t="s">
        <v>10</v>
      </c>
      <c r="E664" s="53">
        <v>799.2</v>
      </c>
      <c r="F664" s="53">
        <v>799.2</v>
      </c>
      <c r="G664" s="53">
        <v>642.70000000000005</v>
      </c>
      <c r="H664" s="53">
        <v>0</v>
      </c>
    </row>
    <row r="665" spans="1:8" s="3" customFormat="1" x14ac:dyDescent="0.25">
      <c r="A665" s="34"/>
      <c r="B665" s="14"/>
      <c r="C665" s="25"/>
      <c r="D665" s="12" t="s">
        <v>20</v>
      </c>
      <c r="E665" s="53">
        <v>86.9</v>
      </c>
      <c r="F665" s="53">
        <v>86.9</v>
      </c>
      <c r="G665" s="53">
        <v>85.7</v>
      </c>
      <c r="H665" s="53">
        <v>0</v>
      </c>
    </row>
    <row r="666" spans="1:8" s="3" customFormat="1" x14ac:dyDescent="0.25">
      <c r="A666" s="34"/>
      <c r="B666" s="14"/>
      <c r="C666" s="25"/>
      <c r="D666" s="12" t="s">
        <v>21</v>
      </c>
      <c r="E666" s="53">
        <v>36.6</v>
      </c>
      <c r="F666" s="53">
        <v>36.6</v>
      </c>
      <c r="G666" s="53">
        <v>0</v>
      </c>
      <c r="H666" s="53">
        <v>0</v>
      </c>
    </row>
    <row r="667" spans="1:8" s="3" customFormat="1" x14ac:dyDescent="0.25">
      <c r="A667" s="33"/>
      <c r="B667" s="17"/>
      <c r="C667" s="24"/>
      <c r="D667" s="12" t="s">
        <v>22</v>
      </c>
      <c r="E667" s="53">
        <v>63.3</v>
      </c>
      <c r="F667" s="53">
        <v>63.3</v>
      </c>
      <c r="G667" s="53">
        <v>62.4</v>
      </c>
      <c r="H667" s="53">
        <v>0</v>
      </c>
    </row>
    <row r="668" spans="1:8" s="3" customFormat="1" x14ac:dyDescent="0.25">
      <c r="A668" s="12"/>
      <c r="B668" s="18"/>
      <c r="C668" s="15" t="s">
        <v>11</v>
      </c>
      <c r="D668" s="16"/>
      <c r="E668" s="56">
        <f t="shared" ref="E668:H668" si="253">SUBTOTAL(9,E664:E667)</f>
        <v>986</v>
      </c>
      <c r="F668" s="56">
        <f t="shared" si="253"/>
        <v>986</v>
      </c>
      <c r="G668" s="56">
        <f t="shared" si="253"/>
        <v>790.80000000000007</v>
      </c>
      <c r="H668" s="56">
        <f t="shared" si="253"/>
        <v>0</v>
      </c>
    </row>
    <row r="669" spans="1:8" s="3" customFormat="1" x14ac:dyDescent="0.25">
      <c r="A669" s="10" t="s">
        <v>295</v>
      </c>
      <c r="B669" s="8" t="s">
        <v>221</v>
      </c>
      <c r="C669" s="9"/>
      <c r="D669" s="10"/>
      <c r="E669" s="55">
        <f t="shared" ref="E669:H669" si="254">SUBTOTAL(9,E670:E678)</f>
        <v>1126.5</v>
      </c>
      <c r="F669" s="55">
        <f t="shared" si="254"/>
        <v>1125.3000000000002</v>
      </c>
      <c r="G669" s="55">
        <f t="shared" si="254"/>
        <v>1034.0999999999999</v>
      </c>
      <c r="H669" s="55">
        <f t="shared" si="254"/>
        <v>1.2</v>
      </c>
    </row>
    <row r="670" spans="1:8" s="3" customFormat="1" x14ac:dyDescent="0.25">
      <c r="A670" s="34"/>
      <c r="B670" s="14"/>
      <c r="C670" s="23" t="s">
        <v>48</v>
      </c>
      <c r="D670" s="12" t="s">
        <v>10</v>
      </c>
      <c r="E670" s="53">
        <v>47.6</v>
      </c>
      <c r="F670" s="53">
        <v>46.4</v>
      </c>
      <c r="G670" s="53">
        <v>10.199999999999999</v>
      </c>
      <c r="H670" s="53">
        <v>1.2</v>
      </c>
    </row>
    <row r="671" spans="1:8" s="3" customFormat="1" x14ac:dyDescent="0.25">
      <c r="A671" s="34"/>
      <c r="B671" s="14"/>
      <c r="C671" s="24"/>
      <c r="D671" s="12" t="s">
        <v>17</v>
      </c>
      <c r="E671" s="53">
        <v>1069.5</v>
      </c>
      <c r="F671" s="53">
        <v>1069.5</v>
      </c>
      <c r="G671" s="53">
        <v>1023.9</v>
      </c>
      <c r="H671" s="53">
        <v>0</v>
      </c>
    </row>
    <row r="672" spans="1:8" s="3" customFormat="1" x14ac:dyDescent="0.25">
      <c r="A672" s="34"/>
      <c r="B672" s="14"/>
      <c r="C672" s="15" t="s">
        <v>11</v>
      </c>
      <c r="D672" s="16"/>
      <c r="E672" s="56">
        <f t="shared" ref="E672:H672" si="255">SUBTOTAL(9,E670:E671)</f>
        <v>1117.0999999999999</v>
      </c>
      <c r="F672" s="56">
        <f t="shared" si="255"/>
        <v>1115.9000000000001</v>
      </c>
      <c r="G672" s="56">
        <f t="shared" si="255"/>
        <v>1034.0999999999999</v>
      </c>
      <c r="H672" s="56">
        <f t="shared" si="255"/>
        <v>1.2</v>
      </c>
    </row>
    <row r="673" spans="1:8" s="3" customFormat="1" x14ac:dyDescent="0.25">
      <c r="A673" s="34"/>
      <c r="B673" s="14"/>
      <c r="C673" s="23" t="s">
        <v>222</v>
      </c>
      <c r="D673" s="12" t="s">
        <v>10</v>
      </c>
      <c r="E673" s="53">
        <v>1.3</v>
      </c>
      <c r="F673" s="53">
        <v>1.3</v>
      </c>
      <c r="G673" s="53">
        <v>0</v>
      </c>
      <c r="H673" s="53">
        <v>0</v>
      </c>
    </row>
    <row r="674" spans="1:8" s="3" customFormat="1" x14ac:dyDescent="0.25">
      <c r="A674" s="34"/>
      <c r="B674" s="14"/>
      <c r="C674" s="25"/>
      <c r="D674" s="12" t="s">
        <v>18</v>
      </c>
      <c r="E674" s="53">
        <v>1.9</v>
      </c>
      <c r="F674" s="53">
        <v>1.9</v>
      </c>
      <c r="G674" s="53">
        <v>0</v>
      </c>
      <c r="H674" s="53">
        <v>0</v>
      </c>
    </row>
    <row r="675" spans="1:8" s="3" customFormat="1" x14ac:dyDescent="0.25">
      <c r="A675" s="34"/>
      <c r="B675" s="14"/>
      <c r="C675" s="24"/>
      <c r="D675" s="12" t="s">
        <v>23</v>
      </c>
      <c r="E675" s="53">
        <v>4</v>
      </c>
      <c r="F675" s="53">
        <v>4</v>
      </c>
      <c r="G675" s="53">
        <v>0</v>
      </c>
      <c r="H675" s="53">
        <v>0</v>
      </c>
    </row>
    <row r="676" spans="1:8" s="3" customFormat="1" x14ac:dyDescent="0.25">
      <c r="A676" s="34"/>
      <c r="B676" s="14"/>
      <c r="C676" s="15" t="s">
        <v>11</v>
      </c>
      <c r="D676" s="16"/>
      <c r="E676" s="56">
        <f t="shared" ref="E676:H676" si="256">SUBTOTAL(9,E673:E675)</f>
        <v>7.2</v>
      </c>
      <c r="F676" s="56">
        <f t="shared" si="256"/>
        <v>7.2</v>
      </c>
      <c r="G676" s="56">
        <f t="shared" si="256"/>
        <v>0</v>
      </c>
      <c r="H676" s="56">
        <f t="shared" si="256"/>
        <v>0</v>
      </c>
    </row>
    <row r="677" spans="1:8" s="3" customFormat="1" ht="42.75" x14ac:dyDescent="0.25">
      <c r="A677" s="33"/>
      <c r="B677" s="17"/>
      <c r="C677" s="11" t="s">
        <v>116</v>
      </c>
      <c r="D677" s="12" t="s">
        <v>10</v>
      </c>
      <c r="E677" s="53">
        <v>2.2000000000000002</v>
      </c>
      <c r="F677" s="53">
        <v>2.2000000000000002</v>
      </c>
      <c r="G677" s="53">
        <v>0</v>
      </c>
      <c r="H677" s="53">
        <v>0</v>
      </c>
    </row>
    <row r="678" spans="1:8" s="3" customFormat="1" x14ac:dyDescent="0.25">
      <c r="A678" s="12"/>
      <c r="B678" s="18"/>
      <c r="C678" s="15" t="s">
        <v>11</v>
      </c>
      <c r="D678" s="16"/>
      <c r="E678" s="56">
        <f t="shared" ref="E678:H678" si="257">SUBTOTAL(9,E677:E677)</f>
        <v>2.2000000000000002</v>
      </c>
      <c r="F678" s="56">
        <f t="shared" si="257"/>
        <v>2.2000000000000002</v>
      </c>
      <c r="G678" s="56">
        <f t="shared" si="257"/>
        <v>0</v>
      </c>
      <c r="H678" s="56">
        <f t="shared" si="257"/>
        <v>0</v>
      </c>
    </row>
    <row r="679" spans="1:8" s="3" customFormat="1" x14ac:dyDescent="0.25">
      <c r="A679" s="10" t="s">
        <v>296</v>
      </c>
      <c r="B679" s="8" t="s">
        <v>223</v>
      </c>
      <c r="C679" s="9"/>
      <c r="D679" s="10"/>
      <c r="E679" s="55">
        <f t="shared" ref="E679:H679" si="258">SUBTOTAL(9,E680:E687)</f>
        <v>1122.2</v>
      </c>
      <c r="F679" s="55">
        <f t="shared" si="258"/>
        <v>1082.2</v>
      </c>
      <c r="G679" s="55">
        <f t="shared" si="258"/>
        <v>833</v>
      </c>
      <c r="H679" s="55">
        <f t="shared" si="258"/>
        <v>40</v>
      </c>
    </row>
    <row r="680" spans="1:8" s="3" customFormat="1" ht="42.75" x14ac:dyDescent="0.25">
      <c r="A680" s="34"/>
      <c r="B680" s="14"/>
      <c r="C680" s="11" t="s">
        <v>116</v>
      </c>
      <c r="D680" s="12" t="s">
        <v>10</v>
      </c>
      <c r="E680" s="53">
        <v>40</v>
      </c>
      <c r="F680" s="53">
        <v>0</v>
      </c>
      <c r="G680" s="53">
        <v>0</v>
      </c>
      <c r="H680" s="53">
        <v>40</v>
      </c>
    </row>
    <row r="681" spans="1:8" s="3" customFormat="1" x14ac:dyDescent="0.25">
      <c r="A681" s="34"/>
      <c r="B681" s="14"/>
      <c r="C681" s="15" t="s">
        <v>11</v>
      </c>
      <c r="D681" s="16"/>
      <c r="E681" s="56">
        <f t="shared" ref="E681:H681" si="259">SUBTOTAL(9,E680:E680)</f>
        <v>40</v>
      </c>
      <c r="F681" s="56">
        <f t="shared" si="259"/>
        <v>0</v>
      </c>
      <c r="G681" s="56">
        <f t="shared" si="259"/>
        <v>0</v>
      </c>
      <c r="H681" s="56">
        <f t="shared" si="259"/>
        <v>40</v>
      </c>
    </row>
    <row r="682" spans="1:8" s="3" customFormat="1" ht="28.5" x14ac:dyDescent="0.25">
      <c r="A682" s="34"/>
      <c r="B682" s="14"/>
      <c r="C682" s="11" t="s">
        <v>177</v>
      </c>
      <c r="D682" s="12" t="s">
        <v>17</v>
      </c>
      <c r="E682" s="53">
        <v>517.6</v>
      </c>
      <c r="F682" s="53">
        <v>517.6</v>
      </c>
      <c r="G682" s="53">
        <v>457.4</v>
      </c>
      <c r="H682" s="53">
        <v>0</v>
      </c>
    </row>
    <row r="683" spans="1:8" s="3" customFormat="1" x14ac:dyDescent="0.25">
      <c r="A683" s="34"/>
      <c r="B683" s="14"/>
      <c r="C683" s="15" t="s">
        <v>11</v>
      </c>
      <c r="D683" s="16"/>
      <c r="E683" s="56">
        <f t="shared" ref="E683:H683" si="260">SUBTOTAL(9,E682:E682)</f>
        <v>517.6</v>
      </c>
      <c r="F683" s="56">
        <f t="shared" si="260"/>
        <v>517.6</v>
      </c>
      <c r="G683" s="56">
        <f t="shared" si="260"/>
        <v>457.4</v>
      </c>
      <c r="H683" s="56">
        <f t="shared" si="260"/>
        <v>0</v>
      </c>
    </row>
    <row r="684" spans="1:8" s="3" customFormat="1" x14ac:dyDescent="0.25">
      <c r="A684" s="34"/>
      <c r="B684" s="14"/>
      <c r="C684" s="23" t="s">
        <v>224</v>
      </c>
      <c r="D684" s="12" t="s">
        <v>10</v>
      </c>
      <c r="E684" s="53">
        <v>58.7</v>
      </c>
      <c r="F684" s="53">
        <v>58.7</v>
      </c>
      <c r="G684" s="53">
        <v>57</v>
      </c>
      <c r="H684" s="53">
        <v>0</v>
      </c>
    </row>
    <row r="685" spans="1:8" s="3" customFormat="1" x14ac:dyDescent="0.25">
      <c r="A685" s="34"/>
      <c r="B685" s="14"/>
      <c r="C685" s="25"/>
      <c r="D685" s="12" t="s">
        <v>18</v>
      </c>
      <c r="E685" s="53">
        <v>0</v>
      </c>
      <c r="F685" s="53">
        <v>0</v>
      </c>
      <c r="G685" s="53">
        <v>0</v>
      </c>
      <c r="H685" s="53">
        <v>0</v>
      </c>
    </row>
    <row r="686" spans="1:8" s="3" customFormat="1" x14ac:dyDescent="0.25">
      <c r="A686" s="33"/>
      <c r="B686" s="17"/>
      <c r="C686" s="24"/>
      <c r="D686" s="12" t="s">
        <v>21</v>
      </c>
      <c r="E686" s="53">
        <v>505.9</v>
      </c>
      <c r="F686" s="53">
        <v>505.9</v>
      </c>
      <c r="G686" s="53">
        <v>318.60000000000002</v>
      </c>
      <c r="H686" s="53">
        <v>0</v>
      </c>
    </row>
    <row r="687" spans="1:8" s="3" customFormat="1" x14ac:dyDescent="0.25">
      <c r="A687" s="12"/>
      <c r="B687" s="18"/>
      <c r="C687" s="15" t="s">
        <v>11</v>
      </c>
      <c r="D687" s="16"/>
      <c r="E687" s="56">
        <f t="shared" ref="E687:H687" si="261">SUBTOTAL(9,E684:E686)</f>
        <v>564.6</v>
      </c>
      <c r="F687" s="56">
        <f t="shared" si="261"/>
        <v>564.6</v>
      </c>
      <c r="G687" s="56">
        <f t="shared" si="261"/>
        <v>375.6</v>
      </c>
      <c r="H687" s="56">
        <f t="shared" si="261"/>
        <v>0</v>
      </c>
    </row>
    <row r="688" spans="1:8" s="3" customFormat="1" x14ac:dyDescent="0.25">
      <c r="A688" s="10" t="s">
        <v>297</v>
      </c>
      <c r="B688" s="8" t="s">
        <v>225</v>
      </c>
      <c r="C688" s="9"/>
      <c r="D688" s="10"/>
      <c r="E688" s="55">
        <f>SUBTOTAL(9,E689:E700)</f>
        <v>1869.8</v>
      </c>
      <c r="F688" s="55">
        <f>SUBTOTAL(9,F689:F700)</f>
        <v>1869.8</v>
      </c>
      <c r="G688" s="55">
        <f>SUBTOTAL(9,G689:G700)</f>
        <v>1703.9</v>
      </c>
      <c r="H688" s="55">
        <f>SUBTOTAL(9,H689:H700)</f>
        <v>0</v>
      </c>
    </row>
    <row r="689" spans="1:8" s="3" customFormat="1" ht="42.75" x14ac:dyDescent="0.25">
      <c r="A689" s="34"/>
      <c r="B689" s="14"/>
      <c r="C689" s="11" t="s">
        <v>116</v>
      </c>
      <c r="D689" s="12" t="s">
        <v>10</v>
      </c>
      <c r="E689" s="53">
        <v>3.9</v>
      </c>
      <c r="F689" s="53">
        <v>3.9</v>
      </c>
      <c r="G689" s="53">
        <v>0</v>
      </c>
      <c r="H689" s="53">
        <v>0</v>
      </c>
    </row>
    <row r="690" spans="1:8" s="3" customFormat="1" x14ac:dyDescent="0.25">
      <c r="A690" s="34"/>
      <c r="B690" s="14"/>
      <c r="C690" s="15" t="s">
        <v>11</v>
      </c>
      <c r="D690" s="16"/>
      <c r="E690" s="56">
        <f t="shared" ref="E690:H690" si="262">SUBTOTAL(9,E689:E689)</f>
        <v>3.9</v>
      </c>
      <c r="F690" s="56">
        <f t="shared" si="262"/>
        <v>3.9</v>
      </c>
      <c r="G690" s="56">
        <f t="shared" si="262"/>
        <v>0</v>
      </c>
      <c r="H690" s="56">
        <f t="shared" si="262"/>
        <v>0</v>
      </c>
    </row>
    <row r="691" spans="1:8" s="3" customFormat="1" ht="28.5" x14ac:dyDescent="0.25">
      <c r="A691" s="34"/>
      <c r="B691" s="14"/>
      <c r="C691" s="11" t="s">
        <v>136</v>
      </c>
      <c r="D691" s="12" t="s">
        <v>10</v>
      </c>
      <c r="E691" s="53">
        <v>0.7</v>
      </c>
      <c r="F691" s="53">
        <v>0.7</v>
      </c>
      <c r="G691" s="53">
        <v>0</v>
      </c>
      <c r="H691" s="53">
        <v>0</v>
      </c>
    </row>
    <row r="692" spans="1:8" s="3" customFormat="1" x14ac:dyDescent="0.25">
      <c r="A692" s="34"/>
      <c r="B692" s="14"/>
      <c r="C692" s="15" t="s">
        <v>11</v>
      </c>
      <c r="D692" s="16"/>
      <c r="E692" s="56">
        <f t="shared" ref="E692:H692" si="263">SUBTOTAL(9,E691:E691)</f>
        <v>0.7</v>
      </c>
      <c r="F692" s="56">
        <f t="shared" si="263"/>
        <v>0.7</v>
      </c>
      <c r="G692" s="56">
        <f t="shared" si="263"/>
        <v>0</v>
      </c>
      <c r="H692" s="56">
        <f t="shared" si="263"/>
        <v>0</v>
      </c>
    </row>
    <row r="693" spans="1:8" s="3" customFormat="1" ht="28.5" customHeight="1" x14ac:dyDescent="0.25">
      <c r="A693" s="34"/>
      <c r="B693" s="14"/>
      <c r="C693" s="23" t="s">
        <v>148</v>
      </c>
      <c r="D693" s="12" t="s">
        <v>20</v>
      </c>
      <c r="E693" s="53">
        <v>1096.7</v>
      </c>
      <c r="F693" s="53">
        <v>1096.7</v>
      </c>
      <c r="G693" s="53">
        <v>1067.9000000000001</v>
      </c>
      <c r="H693" s="53">
        <v>0</v>
      </c>
    </row>
    <row r="694" spans="1:8" s="3" customFormat="1" x14ac:dyDescent="0.25">
      <c r="A694" s="34"/>
      <c r="B694" s="14"/>
      <c r="C694" s="25"/>
      <c r="D694" s="12" t="s">
        <v>21</v>
      </c>
      <c r="E694" s="53">
        <v>0.5</v>
      </c>
      <c r="F694" s="53">
        <v>0.5</v>
      </c>
      <c r="G694" s="53">
        <v>0</v>
      </c>
      <c r="H694" s="53">
        <v>0</v>
      </c>
    </row>
    <row r="695" spans="1:8" s="3" customFormat="1" x14ac:dyDescent="0.25">
      <c r="A695" s="34"/>
      <c r="B695" s="14"/>
      <c r="C695" s="24"/>
      <c r="D695" s="12" t="s">
        <v>22</v>
      </c>
      <c r="E695" s="53">
        <v>707.5</v>
      </c>
      <c r="F695" s="53">
        <v>707.5</v>
      </c>
      <c r="G695" s="53">
        <v>603.29999999999995</v>
      </c>
      <c r="H695" s="53">
        <v>0</v>
      </c>
    </row>
    <row r="696" spans="1:8" s="3" customFormat="1" x14ac:dyDescent="0.25">
      <c r="A696" s="34"/>
      <c r="B696" s="14"/>
      <c r="C696" s="15" t="s">
        <v>11</v>
      </c>
      <c r="D696" s="16"/>
      <c r="E696" s="56">
        <f>SUBTOTAL(9,E693:E695)</f>
        <v>1804.7</v>
      </c>
      <c r="F696" s="56">
        <f>SUBTOTAL(9,F693:F695)</f>
        <v>1804.7</v>
      </c>
      <c r="G696" s="56">
        <f>SUBTOTAL(9,G693:G695)</f>
        <v>1671.2</v>
      </c>
      <c r="H696" s="56">
        <f>SUBTOTAL(9,H693:H695)</f>
        <v>0</v>
      </c>
    </row>
    <row r="697" spans="1:8" s="3" customFormat="1" ht="28.5" x14ac:dyDescent="0.25">
      <c r="A697" s="34"/>
      <c r="B697" s="14"/>
      <c r="C697" s="11" t="s">
        <v>150</v>
      </c>
      <c r="D697" s="12" t="s">
        <v>10</v>
      </c>
      <c r="E697" s="53">
        <v>0.3</v>
      </c>
      <c r="F697" s="53">
        <v>0.3</v>
      </c>
      <c r="G697" s="53">
        <v>0</v>
      </c>
      <c r="H697" s="53">
        <v>0</v>
      </c>
    </row>
    <row r="698" spans="1:8" s="3" customFormat="1" x14ac:dyDescent="0.25">
      <c r="A698" s="34"/>
      <c r="B698" s="14"/>
      <c r="C698" s="15" t="s">
        <v>11</v>
      </c>
      <c r="D698" s="16"/>
      <c r="E698" s="56">
        <f t="shared" ref="E698:H698" si="264">SUBTOTAL(9,E697:E697)</f>
        <v>0.3</v>
      </c>
      <c r="F698" s="56">
        <f t="shared" si="264"/>
        <v>0.3</v>
      </c>
      <c r="G698" s="56">
        <f t="shared" si="264"/>
        <v>0</v>
      </c>
      <c r="H698" s="56">
        <f t="shared" si="264"/>
        <v>0</v>
      </c>
    </row>
    <row r="699" spans="1:8" s="3" customFormat="1" ht="28.5" x14ac:dyDescent="0.25">
      <c r="A699" s="33"/>
      <c r="B699" s="17"/>
      <c r="C699" s="22" t="s">
        <v>162</v>
      </c>
      <c r="D699" s="12" t="s">
        <v>22</v>
      </c>
      <c r="E699" s="53">
        <v>60.2</v>
      </c>
      <c r="F699" s="53">
        <v>60.2</v>
      </c>
      <c r="G699" s="53">
        <v>32.700000000000003</v>
      </c>
      <c r="H699" s="53">
        <v>0</v>
      </c>
    </row>
    <row r="700" spans="1:8" s="3" customFormat="1" x14ac:dyDescent="0.25">
      <c r="A700" s="12"/>
      <c r="B700" s="18"/>
      <c r="C700" s="15" t="s">
        <v>11</v>
      </c>
      <c r="D700" s="16"/>
      <c r="E700" s="56">
        <f>SUBTOTAL(9,E699:E699)</f>
        <v>60.2</v>
      </c>
      <c r="F700" s="56">
        <f>SUBTOTAL(9,F699:F699)</f>
        <v>60.2</v>
      </c>
      <c r="G700" s="56">
        <f>SUBTOTAL(9,G699:G699)</f>
        <v>32.700000000000003</v>
      </c>
      <c r="H700" s="56">
        <f>SUBTOTAL(9,H699:H699)</f>
        <v>0</v>
      </c>
    </row>
    <row r="701" spans="1:8" s="3" customFormat="1" x14ac:dyDescent="0.25">
      <c r="A701" s="10" t="s">
        <v>298</v>
      </c>
      <c r="B701" s="8" t="s">
        <v>226</v>
      </c>
      <c r="C701" s="9"/>
      <c r="D701" s="10"/>
      <c r="E701" s="55">
        <f t="shared" ref="E701:H701" si="265">SUBTOTAL(9,E702:E712)</f>
        <v>1778.1000000000001</v>
      </c>
      <c r="F701" s="55">
        <f t="shared" si="265"/>
        <v>1776.9</v>
      </c>
      <c r="G701" s="55">
        <f t="shared" si="265"/>
        <v>1506.6999999999998</v>
      </c>
      <c r="H701" s="55">
        <f t="shared" si="265"/>
        <v>1.2</v>
      </c>
    </row>
    <row r="702" spans="1:8" s="3" customFormat="1" ht="42.75" x14ac:dyDescent="0.25">
      <c r="A702" s="34"/>
      <c r="B702" s="14"/>
      <c r="C702" s="11" t="s">
        <v>116</v>
      </c>
      <c r="D702" s="12" t="s">
        <v>10</v>
      </c>
      <c r="E702" s="53">
        <v>4.3</v>
      </c>
      <c r="F702" s="53">
        <v>4.3</v>
      </c>
      <c r="G702" s="53">
        <v>0</v>
      </c>
      <c r="H702" s="53">
        <v>0</v>
      </c>
    </row>
    <row r="703" spans="1:8" s="3" customFormat="1" x14ac:dyDescent="0.25">
      <c r="A703" s="34"/>
      <c r="B703" s="14"/>
      <c r="C703" s="15" t="s">
        <v>11</v>
      </c>
      <c r="D703" s="16"/>
      <c r="E703" s="56">
        <f t="shared" ref="E703:H703" si="266">SUBTOTAL(9,E702:E702)</f>
        <v>4.3</v>
      </c>
      <c r="F703" s="56">
        <f t="shared" si="266"/>
        <v>4.3</v>
      </c>
      <c r="G703" s="56">
        <f t="shared" si="266"/>
        <v>0</v>
      </c>
      <c r="H703" s="56">
        <f t="shared" si="266"/>
        <v>0</v>
      </c>
    </row>
    <row r="704" spans="1:8" s="3" customFormat="1" ht="28.5" x14ac:dyDescent="0.25">
      <c r="A704" s="34"/>
      <c r="B704" s="14"/>
      <c r="C704" s="11" t="s">
        <v>136</v>
      </c>
      <c r="D704" s="12" t="s">
        <v>10</v>
      </c>
      <c r="E704" s="53">
        <v>1.9</v>
      </c>
      <c r="F704" s="53">
        <v>1.9</v>
      </c>
      <c r="G704" s="53">
        <v>0</v>
      </c>
      <c r="H704" s="53">
        <v>0</v>
      </c>
    </row>
    <row r="705" spans="1:8" s="3" customFormat="1" x14ac:dyDescent="0.25">
      <c r="A705" s="34"/>
      <c r="B705" s="14"/>
      <c r="C705" s="15" t="s">
        <v>11</v>
      </c>
      <c r="D705" s="16"/>
      <c r="E705" s="56">
        <f t="shared" ref="E705:H705" si="267">SUBTOTAL(9,E704:E704)</f>
        <v>1.9</v>
      </c>
      <c r="F705" s="56">
        <f t="shared" si="267"/>
        <v>1.9</v>
      </c>
      <c r="G705" s="56">
        <f t="shared" si="267"/>
        <v>0</v>
      </c>
      <c r="H705" s="56">
        <f t="shared" si="267"/>
        <v>0</v>
      </c>
    </row>
    <row r="706" spans="1:8" s="3" customFormat="1" x14ac:dyDescent="0.25">
      <c r="A706" s="34"/>
      <c r="B706" s="14"/>
      <c r="C706" s="23" t="s">
        <v>149</v>
      </c>
      <c r="D706" s="12" t="s">
        <v>10</v>
      </c>
      <c r="E706" s="53">
        <v>820.8</v>
      </c>
      <c r="F706" s="53">
        <v>819.6</v>
      </c>
      <c r="G706" s="53">
        <v>730.9</v>
      </c>
      <c r="H706" s="53">
        <v>1.2</v>
      </c>
    </row>
    <row r="707" spans="1:8" s="3" customFormat="1" x14ac:dyDescent="0.25">
      <c r="A707" s="34"/>
      <c r="B707" s="14"/>
      <c r="C707" s="25"/>
      <c r="D707" s="12" t="s">
        <v>20</v>
      </c>
      <c r="E707" s="53">
        <v>759.7</v>
      </c>
      <c r="F707" s="53">
        <v>759.7</v>
      </c>
      <c r="G707" s="53">
        <v>737.2</v>
      </c>
      <c r="H707" s="53">
        <v>0</v>
      </c>
    </row>
    <row r="708" spans="1:8" s="3" customFormat="1" x14ac:dyDescent="0.25">
      <c r="A708" s="34"/>
      <c r="B708" s="14"/>
      <c r="C708" s="25"/>
      <c r="D708" s="12" t="s">
        <v>21</v>
      </c>
      <c r="E708" s="53">
        <v>151.5</v>
      </c>
      <c r="F708" s="53">
        <v>151.5</v>
      </c>
      <c r="G708" s="53">
        <v>0</v>
      </c>
      <c r="H708" s="53">
        <v>0</v>
      </c>
    </row>
    <row r="709" spans="1:8" s="3" customFormat="1" x14ac:dyDescent="0.25">
      <c r="A709" s="34"/>
      <c r="B709" s="14"/>
      <c r="C709" s="24"/>
      <c r="D709" s="12" t="s">
        <v>22</v>
      </c>
      <c r="E709" s="53">
        <v>39.200000000000003</v>
      </c>
      <c r="F709" s="53">
        <v>39.200000000000003</v>
      </c>
      <c r="G709" s="53">
        <v>38.6</v>
      </c>
      <c r="H709" s="53">
        <v>0</v>
      </c>
    </row>
    <row r="710" spans="1:8" s="3" customFormat="1" x14ac:dyDescent="0.25">
      <c r="A710" s="34"/>
      <c r="B710" s="14"/>
      <c r="C710" s="15" t="s">
        <v>11</v>
      </c>
      <c r="D710" s="16"/>
      <c r="E710" s="56">
        <f t="shared" ref="E710:H710" si="268">SUBTOTAL(9,E706:E709)</f>
        <v>1771.2</v>
      </c>
      <c r="F710" s="56">
        <f t="shared" si="268"/>
        <v>1770.0000000000002</v>
      </c>
      <c r="G710" s="56">
        <f t="shared" si="268"/>
        <v>1506.6999999999998</v>
      </c>
      <c r="H710" s="56">
        <f t="shared" si="268"/>
        <v>1.2</v>
      </c>
    </row>
    <row r="711" spans="1:8" s="3" customFormat="1" ht="28.5" x14ac:dyDescent="0.25">
      <c r="A711" s="33"/>
      <c r="B711" s="17"/>
      <c r="C711" s="11" t="s">
        <v>150</v>
      </c>
      <c r="D711" s="12" t="s">
        <v>10</v>
      </c>
      <c r="E711" s="53">
        <v>0.7</v>
      </c>
      <c r="F711" s="53">
        <v>0.7</v>
      </c>
      <c r="G711" s="53">
        <v>0</v>
      </c>
      <c r="H711" s="53">
        <v>0</v>
      </c>
    </row>
    <row r="712" spans="1:8" s="3" customFormat="1" x14ac:dyDescent="0.25">
      <c r="A712" s="12"/>
      <c r="B712" s="18"/>
      <c r="C712" s="15" t="s">
        <v>11</v>
      </c>
      <c r="D712" s="16"/>
      <c r="E712" s="56">
        <f t="shared" ref="E712:H712" si="269">SUBTOTAL(9,E711:E711)</f>
        <v>0.7</v>
      </c>
      <c r="F712" s="56">
        <f t="shared" si="269"/>
        <v>0.7</v>
      </c>
      <c r="G712" s="56">
        <f t="shared" si="269"/>
        <v>0</v>
      </c>
      <c r="H712" s="56">
        <f t="shared" si="269"/>
        <v>0</v>
      </c>
    </row>
    <row r="713" spans="1:8" s="3" customFormat="1" x14ac:dyDescent="0.25">
      <c r="A713" s="10" t="s">
        <v>299</v>
      </c>
      <c r="B713" s="8" t="s">
        <v>227</v>
      </c>
      <c r="C713" s="9"/>
      <c r="D713" s="10"/>
      <c r="E713" s="55">
        <f t="shared" ref="E713:H713" si="270">SUBTOTAL(9,E714:E720)</f>
        <v>781.90000000000009</v>
      </c>
      <c r="F713" s="55">
        <f t="shared" si="270"/>
        <v>781.90000000000009</v>
      </c>
      <c r="G713" s="55">
        <f t="shared" si="270"/>
        <v>662.2</v>
      </c>
      <c r="H713" s="55">
        <f t="shared" si="270"/>
        <v>0</v>
      </c>
    </row>
    <row r="714" spans="1:8" s="3" customFormat="1" ht="42.75" x14ac:dyDescent="0.25">
      <c r="A714" s="34"/>
      <c r="B714" s="14"/>
      <c r="C714" s="11" t="s">
        <v>116</v>
      </c>
      <c r="D714" s="12" t="s">
        <v>10</v>
      </c>
      <c r="E714" s="53">
        <v>5.0999999999999996</v>
      </c>
      <c r="F714" s="53">
        <v>5.0999999999999996</v>
      </c>
      <c r="G714" s="53">
        <v>0</v>
      </c>
      <c r="H714" s="53">
        <v>0</v>
      </c>
    </row>
    <row r="715" spans="1:8" s="3" customFormat="1" x14ac:dyDescent="0.25">
      <c r="A715" s="34"/>
      <c r="B715" s="14"/>
      <c r="C715" s="15" t="s">
        <v>11</v>
      </c>
      <c r="D715" s="16"/>
      <c r="E715" s="56">
        <f t="shared" ref="E715:H715" si="271">SUBTOTAL(9,E714:E714)</f>
        <v>5.0999999999999996</v>
      </c>
      <c r="F715" s="56">
        <f t="shared" si="271"/>
        <v>5.0999999999999996</v>
      </c>
      <c r="G715" s="56">
        <f t="shared" si="271"/>
        <v>0</v>
      </c>
      <c r="H715" s="56">
        <f t="shared" si="271"/>
        <v>0</v>
      </c>
    </row>
    <row r="716" spans="1:8" s="3" customFormat="1" x14ac:dyDescent="0.25">
      <c r="A716" s="34"/>
      <c r="B716" s="14"/>
      <c r="C716" s="23" t="s">
        <v>195</v>
      </c>
      <c r="D716" s="12" t="s">
        <v>10</v>
      </c>
      <c r="E716" s="53">
        <v>750.1</v>
      </c>
      <c r="F716" s="53">
        <v>750.1</v>
      </c>
      <c r="G716" s="53">
        <v>662.2</v>
      </c>
      <c r="H716" s="53">
        <v>0</v>
      </c>
    </row>
    <row r="717" spans="1:8" s="3" customFormat="1" x14ac:dyDescent="0.25">
      <c r="A717" s="34"/>
      <c r="B717" s="14"/>
      <c r="C717" s="24"/>
      <c r="D717" s="12" t="s">
        <v>21</v>
      </c>
      <c r="E717" s="53">
        <v>10</v>
      </c>
      <c r="F717" s="53">
        <v>10</v>
      </c>
      <c r="G717" s="53">
        <v>0</v>
      </c>
      <c r="H717" s="53">
        <v>0</v>
      </c>
    </row>
    <row r="718" spans="1:8" s="3" customFormat="1" x14ac:dyDescent="0.25">
      <c r="A718" s="34"/>
      <c r="B718" s="14"/>
      <c r="C718" s="15" t="s">
        <v>11</v>
      </c>
      <c r="D718" s="16"/>
      <c r="E718" s="56">
        <f t="shared" ref="E718:H718" si="272">SUBTOTAL(9,E716:E717)</f>
        <v>760.1</v>
      </c>
      <c r="F718" s="56">
        <f t="shared" si="272"/>
        <v>760.1</v>
      </c>
      <c r="G718" s="56">
        <f t="shared" si="272"/>
        <v>662.2</v>
      </c>
      <c r="H718" s="56">
        <f t="shared" si="272"/>
        <v>0</v>
      </c>
    </row>
    <row r="719" spans="1:8" s="3" customFormat="1" ht="42.75" x14ac:dyDescent="0.25">
      <c r="A719" s="33"/>
      <c r="B719" s="17"/>
      <c r="C719" s="11" t="s">
        <v>126</v>
      </c>
      <c r="D719" s="12" t="s">
        <v>10</v>
      </c>
      <c r="E719" s="53">
        <v>16.7</v>
      </c>
      <c r="F719" s="53">
        <v>16.7</v>
      </c>
      <c r="G719" s="53">
        <v>0</v>
      </c>
      <c r="H719" s="53">
        <v>0</v>
      </c>
    </row>
    <row r="720" spans="1:8" s="3" customFormat="1" x14ac:dyDescent="0.25">
      <c r="A720" s="12"/>
      <c r="B720" s="18"/>
      <c r="C720" s="15" t="s">
        <v>11</v>
      </c>
      <c r="D720" s="16"/>
      <c r="E720" s="56">
        <f t="shared" ref="E720:H720" si="273">SUBTOTAL(9,E719:E719)</f>
        <v>16.7</v>
      </c>
      <c r="F720" s="56">
        <f t="shared" si="273"/>
        <v>16.7</v>
      </c>
      <c r="G720" s="56">
        <f t="shared" si="273"/>
        <v>0</v>
      </c>
      <c r="H720" s="56">
        <f t="shared" si="273"/>
        <v>0</v>
      </c>
    </row>
    <row r="721" spans="1:8" s="3" customFormat="1" x14ac:dyDescent="0.25">
      <c r="A721" s="10" t="s">
        <v>300</v>
      </c>
      <c r="B721" s="8" t="s">
        <v>228</v>
      </c>
      <c r="C721" s="9"/>
      <c r="D721" s="10"/>
      <c r="E721" s="55">
        <f t="shared" ref="E721:H721" si="274">SUBTOTAL(9,E722:E733)</f>
        <v>617.70000000000005</v>
      </c>
      <c r="F721" s="55">
        <f t="shared" si="274"/>
        <v>616.5</v>
      </c>
      <c r="G721" s="55">
        <f t="shared" si="274"/>
        <v>461</v>
      </c>
      <c r="H721" s="55">
        <f t="shared" si="274"/>
        <v>1.2</v>
      </c>
    </row>
    <row r="722" spans="1:8" s="3" customFormat="1" x14ac:dyDescent="0.25">
      <c r="A722" s="34"/>
      <c r="B722" s="14"/>
      <c r="C722" s="23" t="s">
        <v>229</v>
      </c>
      <c r="D722" s="12" t="s">
        <v>10</v>
      </c>
      <c r="E722" s="53">
        <v>74.599999999999994</v>
      </c>
      <c r="F722" s="53">
        <v>73.400000000000006</v>
      </c>
      <c r="G722" s="53">
        <v>60.8</v>
      </c>
      <c r="H722" s="53">
        <v>1.2</v>
      </c>
    </row>
    <row r="723" spans="1:8" s="3" customFormat="1" x14ac:dyDescent="0.25">
      <c r="A723" s="34"/>
      <c r="B723" s="14"/>
      <c r="C723" s="25"/>
      <c r="D723" s="12" t="s">
        <v>17</v>
      </c>
      <c r="E723" s="53">
        <v>313.39999999999998</v>
      </c>
      <c r="F723" s="53">
        <v>313.39999999999998</v>
      </c>
      <c r="G723" s="53">
        <v>298.10000000000002</v>
      </c>
      <c r="H723" s="53">
        <v>0</v>
      </c>
    </row>
    <row r="724" spans="1:8" s="3" customFormat="1" x14ac:dyDescent="0.25">
      <c r="A724" s="34"/>
      <c r="B724" s="14"/>
      <c r="C724" s="24"/>
      <c r="D724" s="12" t="s">
        <v>21</v>
      </c>
      <c r="E724" s="53">
        <v>18.7</v>
      </c>
      <c r="F724" s="53">
        <v>18.7</v>
      </c>
      <c r="G724" s="53">
        <v>0</v>
      </c>
      <c r="H724" s="53">
        <v>0</v>
      </c>
    </row>
    <row r="725" spans="1:8" s="3" customFormat="1" x14ac:dyDescent="0.25">
      <c r="A725" s="34"/>
      <c r="B725" s="14"/>
      <c r="C725" s="15" t="s">
        <v>11</v>
      </c>
      <c r="D725" s="16"/>
      <c r="E725" s="56">
        <f t="shared" ref="E725:H725" si="275">SUBTOTAL(9,E722:E724)</f>
        <v>406.7</v>
      </c>
      <c r="F725" s="56">
        <f t="shared" si="275"/>
        <v>405.49999999999994</v>
      </c>
      <c r="G725" s="56">
        <f t="shared" si="275"/>
        <v>358.90000000000003</v>
      </c>
      <c r="H725" s="56">
        <f t="shared" si="275"/>
        <v>1.2</v>
      </c>
    </row>
    <row r="726" spans="1:8" s="3" customFormat="1" ht="28.5" x14ac:dyDescent="0.25">
      <c r="A726" s="34"/>
      <c r="B726" s="14"/>
      <c r="C726" s="11" t="s">
        <v>117</v>
      </c>
      <c r="D726" s="12" t="s">
        <v>10</v>
      </c>
      <c r="E726" s="53">
        <v>20</v>
      </c>
      <c r="F726" s="53">
        <v>20</v>
      </c>
      <c r="G726" s="53">
        <v>0</v>
      </c>
      <c r="H726" s="53">
        <v>0</v>
      </c>
    </row>
    <row r="727" spans="1:8" s="3" customFormat="1" x14ac:dyDescent="0.25">
      <c r="A727" s="34"/>
      <c r="B727" s="14"/>
      <c r="C727" s="15" t="s">
        <v>11</v>
      </c>
      <c r="D727" s="16"/>
      <c r="E727" s="56">
        <f t="shared" ref="E727:H727" si="276">SUBTOTAL(9,E726:E726)</f>
        <v>20</v>
      </c>
      <c r="F727" s="56">
        <f t="shared" si="276"/>
        <v>20</v>
      </c>
      <c r="G727" s="56">
        <f t="shared" si="276"/>
        <v>0</v>
      </c>
      <c r="H727" s="56">
        <f t="shared" si="276"/>
        <v>0</v>
      </c>
    </row>
    <row r="728" spans="1:8" s="3" customFormat="1" x14ac:dyDescent="0.25">
      <c r="A728" s="34"/>
      <c r="B728" s="14"/>
      <c r="C728" s="23" t="s">
        <v>230</v>
      </c>
      <c r="D728" s="12" t="s">
        <v>10</v>
      </c>
      <c r="E728" s="53">
        <v>23</v>
      </c>
      <c r="F728" s="53">
        <v>23</v>
      </c>
      <c r="G728" s="53">
        <v>22.7</v>
      </c>
      <c r="H728" s="53">
        <v>0</v>
      </c>
    </row>
    <row r="729" spans="1:8" s="3" customFormat="1" x14ac:dyDescent="0.25">
      <c r="A729" s="34"/>
      <c r="B729" s="14"/>
      <c r="C729" s="24"/>
      <c r="D729" s="12" t="s">
        <v>17</v>
      </c>
      <c r="E729" s="53">
        <v>104</v>
      </c>
      <c r="F729" s="53">
        <v>104</v>
      </c>
      <c r="G729" s="53">
        <v>79.400000000000006</v>
      </c>
      <c r="H729" s="53">
        <v>0</v>
      </c>
    </row>
    <row r="730" spans="1:8" s="3" customFormat="1" x14ac:dyDescent="0.25">
      <c r="A730" s="34"/>
      <c r="B730" s="14"/>
      <c r="C730" s="15" t="s">
        <v>11</v>
      </c>
      <c r="D730" s="16"/>
      <c r="E730" s="56">
        <f t="shared" ref="E730:H730" si="277">SUBTOTAL(9,E728:E729)</f>
        <v>127</v>
      </c>
      <c r="F730" s="56">
        <f t="shared" si="277"/>
        <v>127</v>
      </c>
      <c r="G730" s="56">
        <f t="shared" si="277"/>
        <v>102.10000000000001</v>
      </c>
      <c r="H730" s="56">
        <f t="shared" si="277"/>
        <v>0</v>
      </c>
    </row>
    <row r="731" spans="1:8" s="3" customFormat="1" x14ac:dyDescent="0.25">
      <c r="A731" s="34"/>
      <c r="B731" s="14"/>
      <c r="C731" s="23" t="s">
        <v>231</v>
      </c>
      <c r="D731" s="12" t="s">
        <v>10</v>
      </c>
      <c r="E731" s="53">
        <v>10</v>
      </c>
      <c r="F731" s="53">
        <v>10</v>
      </c>
      <c r="G731" s="53">
        <v>0</v>
      </c>
      <c r="H731" s="53">
        <v>0</v>
      </c>
    </row>
    <row r="732" spans="1:8" s="3" customFormat="1" x14ac:dyDescent="0.25">
      <c r="A732" s="33"/>
      <c r="B732" s="17"/>
      <c r="C732" s="24"/>
      <c r="D732" s="12" t="s">
        <v>18</v>
      </c>
      <c r="E732" s="53">
        <v>54</v>
      </c>
      <c r="F732" s="53">
        <v>54</v>
      </c>
      <c r="G732" s="53">
        <v>0</v>
      </c>
      <c r="H732" s="53">
        <v>0</v>
      </c>
    </row>
    <row r="733" spans="1:8" s="3" customFormat="1" x14ac:dyDescent="0.25">
      <c r="A733" s="12"/>
      <c r="B733" s="18"/>
      <c r="C733" s="15" t="s">
        <v>11</v>
      </c>
      <c r="D733" s="16"/>
      <c r="E733" s="56">
        <f t="shared" ref="E733:H733" si="278">SUBTOTAL(9,E731:E732)</f>
        <v>64</v>
      </c>
      <c r="F733" s="56">
        <f t="shared" si="278"/>
        <v>64</v>
      </c>
      <c r="G733" s="56">
        <f t="shared" si="278"/>
        <v>0</v>
      </c>
      <c r="H733" s="56">
        <f t="shared" si="278"/>
        <v>0</v>
      </c>
    </row>
    <row r="734" spans="1:8" s="3" customFormat="1" x14ac:dyDescent="0.25">
      <c r="A734" s="10" t="s">
        <v>301</v>
      </c>
      <c r="B734" s="8" t="s">
        <v>232</v>
      </c>
      <c r="C734" s="9"/>
      <c r="D734" s="10"/>
      <c r="E734" s="55">
        <f t="shared" ref="E734:H734" si="279">SUBTOTAL(9,E735:E750)</f>
        <v>1735.5</v>
      </c>
      <c r="F734" s="55">
        <f t="shared" si="279"/>
        <v>1731.1999999999998</v>
      </c>
      <c r="G734" s="55">
        <f t="shared" si="279"/>
        <v>1561.6999999999996</v>
      </c>
      <c r="H734" s="55">
        <f t="shared" si="279"/>
        <v>4.3</v>
      </c>
    </row>
    <row r="735" spans="1:8" s="3" customFormat="1" ht="42.75" x14ac:dyDescent="0.25">
      <c r="A735" s="34"/>
      <c r="B735" s="14"/>
      <c r="C735" s="11" t="s">
        <v>116</v>
      </c>
      <c r="D735" s="12" t="s">
        <v>10</v>
      </c>
      <c r="E735" s="53">
        <v>7.3</v>
      </c>
      <c r="F735" s="53">
        <v>7.3</v>
      </c>
      <c r="G735" s="53">
        <v>0</v>
      </c>
      <c r="H735" s="53">
        <v>0</v>
      </c>
    </row>
    <row r="736" spans="1:8" s="3" customFormat="1" x14ac:dyDescent="0.25">
      <c r="A736" s="34"/>
      <c r="B736" s="14"/>
      <c r="C736" s="15" t="s">
        <v>11</v>
      </c>
      <c r="D736" s="16"/>
      <c r="E736" s="56">
        <f t="shared" ref="E736:H736" si="280">SUBTOTAL(9,E735:E735)</f>
        <v>7.3</v>
      </c>
      <c r="F736" s="56">
        <f t="shared" si="280"/>
        <v>7.3</v>
      </c>
      <c r="G736" s="56">
        <f t="shared" si="280"/>
        <v>0</v>
      </c>
      <c r="H736" s="56">
        <f t="shared" si="280"/>
        <v>0</v>
      </c>
    </row>
    <row r="737" spans="1:8" s="3" customFormat="1" ht="42.75" x14ac:dyDescent="0.25">
      <c r="A737" s="34"/>
      <c r="B737" s="14"/>
      <c r="C737" s="11" t="s">
        <v>126</v>
      </c>
      <c r="D737" s="12" t="s">
        <v>10</v>
      </c>
      <c r="E737" s="53">
        <v>4.7</v>
      </c>
      <c r="F737" s="53">
        <v>4.7</v>
      </c>
      <c r="G737" s="53">
        <v>0</v>
      </c>
      <c r="H737" s="53">
        <v>0</v>
      </c>
    </row>
    <row r="738" spans="1:8" s="3" customFormat="1" x14ac:dyDescent="0.25">
      <c r="A738" s="34"/>
      <c r="B738" s="14"/>
      <c r="C738" s="15" t="s">
        <v>11</v>
      </c>
      <c r="D738" s="16"/>
      <c r="E738" s="56">
        <f t="shared" ref="E738:H738" si="281">SUBTOTAL(9,E737:E737)</f>
        <v>4.7</v>
      </c>
      <c r="F738" s="56">
        <f t="shared" si="281"/>
        <v>4.7</v>
      </c>
      <c r="G738" s="56">
        <f t="shared" si="281"/>
        <v>0</v>
      </c>
      <c r="H738" s="56">
        <f t="shared" si="281"/>
        <v>0</v>
      </c>
    </row>
    <row r="739" spans="1:8" s="3" customFormat="1" ht="28.5" x14ac:dyDescent="0.25">
      <c r="A739" s="34"/>
      <c r="B739" s="14"/>
      <c r="C739" s="11" t="s">
        <v>136</v>
      </c>
      <c r="D739" s="12" t="s">
        <v>10</v>
      </c>
      <c r="E739" s="53">
        <v>5.6</v>
      </c>
      <c r="F739" s="53">
        <v>5.6</v>
      </c>
      <c r="G739" s="53">
        <v>0</v>
      </c>
      <c r="H739" s="53">
        <v>0</v>
      </c>
    </row>
    <row r="740" spans="1:8" s="3" customFormat="1" x14ac:dyDescent="0.25">
      <c r="A740" s="34"/>
      <c r="B740" s="14"/>
      <c r="C740" s="15" t="s">
        <v>11</v>
      </c>
      <c r="D740" s="16"/>
      <c r="E740" s="56">
        <f t="shared" ref="E740:H740" si="282">SUBTOTAL(9,E739:E739)</f>
        <v>5.6</v>
      </c>
      <c r="F740" s="56">
        <f t="shared" si="282"/>
        <v>5.6</v>
      </c>
      <c r="G740" s="56">
        <f t="shared" si="282"/>
        <v>0</v>
      </c>
      <c r="H740" s="56">
        <f t="shared" si="282"/>
        <v>0</v>
      </c>
    </row>
    <row r="741" spans="1:8" s="3" customFormat="1" ht="28.5" x14ac:dyDescent="0.25">
      <c r="A741" s="34"/>
      <c r="B741" s="14"/>
      <c r="C741" s="11" t="s">
        <v>150</v>
      </c>
      <c r="D741" s="12" t="s">
        <v>10</v>
      </c>
      <c r="E741" s="53">
        <v>22.5</v>
      </c>
      <c r="F741" s="53">
        <v>22.5</v>
      </c>
      <c r="G741" s="53">
        <v>12.8</v>
      </c>
      <c r="H741" s="53">
        <v>0</v>
      </c>
    </row>
    <row r="742" spans="1:8" s="3" customFormat="1" x14ac:dyDescent="0.25">
      <c r="A742" s="34"/>
      <c r="B742" s="14"/>
      <c r="C742" s="15" t="s">
        <v>11</v>
      </c>
      <c r="D742" s="16"/>
      <c r="E742" s="56">
        <f t="shared" ref="E742:H742" si="283">SUBTOTAL(9,E741:E741)</f>
        <v>22.5</v>
      </c>
      <c r="F742" s="56">
        <f t="shared" si="283"/>
        <v>22.5</v>
      </c>
      <c r="G742" s="56">
        <f t="shared" si="283"/>
        <v>12.8</v>
      </c>
      <c r="H742" s="56">
        <f t="shared" si="283"/>
        <v>0</v>
      </c>
    </row>
    <row r="743" spans="1:8" s="3" customFormat="1" x14ac:dyDescent="0.25">
      <c r="A743" s="34"/>
      <c r="B743" s="14"/>
      <c r="C743" s="23" t="s">
        <v>152</v>
      </c>
      <c r="D743" s="12" t="s">
        <v>10</v>
      </c>
      <c r="E743" s="53">
        <v>1395</v>
      </c>
      <c r="F743" s="53">
        <v>1393.8</v>
      </c>
      <c r="G743" s="53">
        <v>1288.0999999999999</v>
      </c>
      <c r="H743" s="53">
        <v>1.2</v>
      </c>
    </row>
    <row r="744" spans="1:8" s="3" customFormat="1" x14ac:dyDescent="0.25">
      <c r="A744" s="34"/>
      <c r="B744" s="14"/>
      <c r="C744" s="25"/>
      <c r="D744" s="12" t="s">
        <v>20</v>
      </c>
      <c r="E744" s="53">
        <v>48.8</v>
      </c>
      <c r="F744" s="53">
        <v>48.8</v>
      </c>
      <c r="G744" s="53">
        <v>48.1</v>
      </c>
      <c r="H744" s="53">
        <v>0</v>
      </c>
    </row>
    <row r="745" spans="1:8" s="3" customFormat="1" x14ac:dyDescent="0.25">
      <c r="A745" s="34"/>
      <c r="B745" s="14"/>
      <c r="C745" s="25"/>
      <c r="D745" s="12" t="s">
        <v>21</v>
      </c>
      <c r="E745" s="53">
        <v>100.2</v>
      </c>
      <c r="F745" s="53">
        <v>97.1</v>
      </c>
      <c r="G745" s="53">
        <v>63.6</v>
      </c>
      <c r="H745" s="53">
        <v>3.1</v>
      </c>
    </row>
    <row r="746" spans="1:8" s="3" customFormat="1" x14ac:dyDescent="0.25">
      <c r="A746" s="34"/>
      <c r="B746" s="14"/>
      <c r="C746" s="24"/>
      <c r="D746" s="12" t="s">
        <v>22</v>
      </c>
      <c r="E746" s="53">
        <v>127.9</v>
      </c>
      <c r="F746" s="53">
        <v>127.9</v>
      </c>
      <c r="G746" s="53">
        <v>126.1</v>
      </c>
      <c r="H746" s="53">
        <v>0</v>
      </c>
    </row>
    <row r="747" spans="1:8" s="3" customFormat="1" x14ac:dyDescent="0.25">
      <c r="A747" s="34"/>
      <c r="B747" s="14"/>
      <c r="C747" s="15" t="s">
        <v>11</v>
      </c>
      <c r="D747" s="16"/>
      <c r="E747" s="56">
        <f t="shared" ref="E747:H747" si="284">SUBTOTAL(9,E743:E746)</f>
        <v>1671.9</v>
      </c>
      <c r="F747" s="56">
        <f t="shared" si="284"/>
        <v>1667.6</v>
      </c>
      <c r="G747" s="56">
        <f t="shared" si="284"/>
        <v>1525.8999999999996</v>
      </c>
      <c r="H747" s="56">
        <f t="shared" si="284"/>
        <v>4.3</v>
      </c>
    </row>
    <row r="748" spans="1:8" s="3" customFormat="1" x14ac:dyDescent="0.25">
      <c r="A748" s="34"/>
      <c r="B748" s="14"/>
      <c r="C748" s="23" t="s">
        <v>153</v>
      </c>
      <c r="D748" s="12" t="s">
        <v>10</v>
      </c>
      <c r="E748" s="53">
        <v>5.5</v>
      </c>
      <c r="F748" s="53">
        <v>5.5</v>
      </c>
      <c r="G748" s="53">
        <v>5.4</v>
      </c>
      <c r="H748" s="53">
        <v>0</v>
      </c>
    </row>
    <row r="749" spans="1:8" s="3" customFormat="1" x14ac:dyDescent="0.25">
      <c r="A749" s="33"/>
      <c r="B749" s="17"/>
      <c r="C749" s="24"/>
      <c r="D749" s="12" t="s">
        <v>21</v>
      </c>
      <c r="E749" s="53">
        <v>18</v>
      </c>
      <c r="F749" s="53">
        <v>18</v>
      </c>
      <c r="G749" s="53">
        <v>17.600000000000001</v>
      </c>
      <c r="H749" s="53">
        <v>0</v>
      </c>
    </row>
    <row r="750" spans="1:8" s="3" customFormat="1" x14ac:dyDescent="0.25">
      <c r="A750" s="12"/>
      <c r="B750" s="18"/>
      <c r="C750" s="15" t="s">
        <v>11</v>
      </c>
      <c r="D750" s="16"/>
      <c r="E750" s="56">
        <f t="shared" ref="E750:H750" si="285">SUBTOTAL(9,E748:E749)</f>
        <v>23.5</v>
      </c>
      <c r="F750" s="56">
        <f t="shared" si="285"/>
        <v>23.5</v>
      </c>
      <c r="G750" s="56">
        <f t="shared" si="285"/>
        <v>23</v>
      </c>
      <c r="H750" s="56">
        <f t="shared" si="285"/>
        <v>0</v>
      </c>
    </row>
    <row r="751" spans="1:8" s="3" customFormat="1" x14ac:dyDescent="0.25">
      <c r="A751" s="10" t="s">
        <v>302</v>
      </c>
      <c r="B751" s="8" t="s">
        <v>233</v>
      </c>
      <c r="C751" s="9"/>
      <c r="D751" s="10"/>
      <c r="E751" s="55">
        <f t="shared" ref="E751:H751" si="286">SUBTOTAL(9,E752:E761)</f>
        <v>1625.4</v>
      </c>
      <c r="F751" s="55">
        <f t="shared" si="286"/>
        <v>1574.4</v>
      </c>
      <c r="G751" s="55">
        <f t="shared" si="286"/>
        <v>1316.6000000000001</v>
      </c>
      <c r="H751" s="55">
        <f t="shared" si="286"/>
        <v>51</v>
      </c>
    </row>
    <row r="752" spans="1:8" s="3" customFormat="1" x14ac:dyDescent="0.25">
      <c r="A752" s="34"/>
      <c r="B752" s="14"/>
      <c r="C752" s="23" t="s">
        <v>116</v>
      </c>
      <c r="D752" s="12" t="s">
        <v>10</v>
      </c>
      <c r="E752" s="53">
        <v>52.5</v>
      </c>
      <c r="F752" s="53">
        <v>6.5</v>
      </c>
      <c r="G752" s="53">
        <v>0</v>
      </c>
      <c r="H752" s="53">
        <v>46</v>
      </c>
    </row>
    <row r="753" spans="1:8" s="3" customFormat="1" x14ac:dyDescent="0.25">
      <c r="A753" s="34"/>
      <c r="B753" s="14"/>
      <c r="C753" s="24"/>
      <c r="D753" s="12" t="s">
        <v>21</v>
      </c>
      <c r="E753" s="53">
        <v>5</v>
      </c>
      <c r="F753" s="53">
        <v>0</v>
      </c>
      <c r="G753" s="53">
        <v>0</v>
      </c>
      <c r="H753" s="53">
        <v>5</v>
      </c>
    </row>
    <row r="754" spans="1:8" s="3" customFormat="1" x14ac:dyDescent="0.25">
      <c r="A754" s="34"/>
      <c r="B754" s="14"/>
      <c r="C754" s="15" t="s">
        <v>11</v>
      </c>
      <c r="D754" s="16"/>
      <c r="E754" s="56">
        <f t="shared" ref="E754:H754" si="287">SUBTOTAL(9,E752:E753)</f>
        <v>57.5</v>
      </c>
      <c r="F754" s="56">
        <f t="shared" si="287"/>
        <v>6.5</v>
      </c>
      <c r="G754" s="56">
        <f t="shared" si="287"/>
        <v>0</v>
      </c>
      <c r="H754" s="56">
        <f t="shared" si="287"/>
        <v>51</v>
      </c>
    </row>
    <row r="755" spans="1:8" s="3" customFormat="1" x14ac:dyDescent="0.25">
      <c r="A755" s="34"/>
      <c r="B755" s="14"/>
      <c r="C755" s="23" t="s">
        <v>195</v>
      </c>
      <c r="D755" s="12" t="s">
        <v>10</v>
      </c>
      <c r="E755" s="53">
        <v>1406.4</v>
      </c>
      <c r="F755" s="53">
        <v>1406.4</v>
      </c>
      <c r="G755" s="53">
        <v>1312.4</v>
      </c>
      <c r="H755" s="53">
        <v>0</v>
      </c>
    </row>
    <row r="756" spans="1:8" s="3" customFormat="1" x14ac:dyDescent="0.25">
      <c r="A756" s="34"/>
      <c r="B756" s="14"/>
      <c r="C756" s="24"/>
      <c r="D756" s="12" t="s">
        <v>21</v>
      </c>
      <c r="E756" s="53">
        <v>87.2</v>
      </c>
      <c r="F756" s="53">
        <v>87.2</v>
      </c>
      <c r="G756" s="53">
        <v>4.2</v>
      </c>
      <c r="H756" s="53">
        <v>0</v>
      </c>
    </row>
    <row r="757" spans="1:8" s="3" customFormat="1" x14ac:dyDescent="0.25">
      <c r="A757" s="34"/>
      <c r="B757" s="14"/>
      <c r="C757" s="15" t="s">
        <v>11</v>
      </c>
      <c r="D757" s="16"/>
      <c r="E757" s="56">
        <f t="shared" ref="E757:H757" si="288">SUBTOTAL(9,E755:E756)</f>
        <v>1493.6000000000001</v>
      </c>
      <c r="F757" s="56">
        <f t="shared" si="288"/>
        <v>1493.6000000000001</v>
      </c>
      <c r="G757" s="56">
        <f t="shared" si="288"/>
        <v>1316.6000000000001</v>
      </c>
      <c r="H757" s="56">
        <f t="shared" si="288"/>
        <v>0</v>
      </c>
    </row>
    <row r="758" spans="1:8" s="3" customFormat="1" ht="42.75" x14ac:dyDescent="0.25">
      <c r="A758" s="34"/>
      <c r="B758" s="14"/>
      <c r="C758" s="11" t="s">
        <v>126</v>
      </c>
      <c r="D758" s="12" t="s">
        <v>10</v>
      </c>
      <c r="E758" s="53">
        <v>62.8</v>
      </c>
      <c r="F758" s="53">
        <v>62.8</v>
      </c>
      <c r="G758" s="53">
        <v>0</v>
      </c>
      <c r="H758" s="53">
        <v>0</v>
      </c>
    </row>
    <row r="759" spans="1:8" s="3" customFormat="1" x14ac:dyDescent="0.25">
      <c r="A759" s="34"/>
      <c r="B759" s="14"/>
      <c r="C759" s="15" t="s">
        <v>11</v>
      </c>
      <c r="D759" s="16"/>
      <c r="E759" s="56">
        <f t="shared" ref="E759:H759" si="289">SUBTOTAL(9,E758:E758)</f>
        <v>62.8</v>
      </c>
      <c r="F759" s="56">
        <f t="shared" si="289"/>
        <v>62.8</v>
      </c>
      <c r="G759" s="56">
        <f t="shared" si="289"/>
        <v>0</v>
      </c>
      <c r="H759" s="56">
        <f t="shared" si="289"/>
        <v>0</v>
      </c>
    </row>
    <row r="760" spans="1:8" s="3" customFormat="1" x14ac:dyDescent="0.25">
      <c r="A760" s="33"/>
      <c r="B760" s="17"/>
      <c r="C760" s="11" t="s">
        <v>138</v>
      </c>
      <c r="D760" s="12" t="s">
        <v>10</v>
      </c>
      <c r="E760" s="53">
        <v>11.5</v>
      </c>
      <c r="F760" s="53">
        <v>11.5</v>
      </c>
      <c r="G760" s="53">
        <v>0</v>
      </c>
      <c r="H760" s="53">
        <v>0</v>
      </c>
    </row>
    <row r="761" spans="1:8" s="3" customFormat="1" x14ac:dyDescent="0.25">
      <c r="A761" s="12"/>
      <c r="B761" s="18"/>
      <c r="C761" s="15" t="s">
        <v>11</v>
      </c>
      <c r="D761" s="16"/>
      <c r="E761" s="56">
        <f t="shared" ref="E761:H761" si="290">SUBTOTAL(9,E760:E760)</f>
        <v>11.5</v>
      </c>
      <c r="F761" s="56">
        <f t="shared" si="290"/>
        <v>11.5</v>
      </c>
      <c r="G761" s="56">
        <f t="shared" si="290"/>
        <v>0</v>
      </c>
      <c r="H761" s="56">
        <f t="shared" si="290"/>
        <v>0</v>
      </c>
    </row>
    <row r="762" spans="1:8" s="3" customFormat="1" x14ac:dyDescent="0.25">
      <c r="A762" s="10" t="s">
        <v>303</v>
      </c>
      <c r="B762" s="8" t="s">
        <v>234</v>
      </c>
      <c r="C762" s="9"/>
      <c r="D762" s="10"/>
      <c r="E762" s="55">
        <f>SUBTOTAL(9,E763:E767)</f>
        <v>246.5</v>
      </c>
      <c r="F762" s="55">
        <f>SUBTOTAL(9,F763:F767)</f>
        <v>246.5</v>
      </c>
      <c r="G762" s="55">
        <f>SUBTOTAL(9,G763:G767)</f>
        <v>207.9</v>
      </c>
      <c r="H762" s="55">
        <f>SUBTOTAL(9,H763:H767)</f>
        <v>0</v>
      </c>
    </row>
    <row r="763" spans="1:8" s="3" customFormat="1" x14ac:dyDescent="0.25">
      <c r="A763" s="34"/>
      <c r="B763" s="14"/>
      <c r="C763" s="23" t="s">
        <v>195</v>
      </c>
      <c r="D763" s="12" t="s">
        <v>10</v>
      </c>
      <c r="E763" s="53">
        <v>235.6</v>
      </c>
      <c r="F763" s="53">
        <v>235.6</v>
      </c>
      <c r="G763" s="53">
        <v>207.9</v>
      </c>
      <c r="H763" s="53">
        <v>0</v>
      </c>
    </row>
    <row r="764" spans="1:8" s="3" customFormat="1" x14ac:dyDescent="0.25">
      <c r="A764" s="34"/>
      <c r="B764" s="14"/>
      <c r="C764" s="24"/>
      <c r="D764" s="12" t="s">
        <v>21</v>
      </c>
      <c r="E764" s="53">
        <v>5</v>
      </c>
      <c r="F764" s="53">
        <v>5</v>
      </c>
      <c r="G764" s="53">
        <v>0</v>
      </c>
      <c r="H764" s="53">
        <v>0</v>
      </c>
    </row>
    <row r="765" spans="1:8" s="3" customFormat="1" x14ac:dyDescent="0.25">
      <c r="A765" s="34"/>
      <c r="B765" s="14"/>
      <c r="C765" s="15" t="s">
        <v>11</v>
      </c>
      <c r="D765" s="16"/>
      <c r="E765" s="56">
        <f t="shared" ref="E765:H765" si="291">SUBTOTAL(9,E763:E764)</f>
        <v>240.6</v>
      </c>
      <c r="F765" s="56">
        <f t="shared" si="291"/>
        <v>240.6</v>
      </c>
      <c r="G765" s="56">
        <f t="shared" si="291"/>
        <v>207.9</v>
      </c>
      <c r="H765" s="56">
        <f t="shared" si="291"/>
        <v>0</v>
      </c>
    </row>
    <row r="766" spans="1:8" s="3" customFormat="1" ht="42.75" x14ac:dyDescent="0.25">
      <c r="A766" s="33"/>
      <c r="B766" s="17"/>
      <c r="C766" s="11" t="s">
        <v>126</v>
      </c>
      <c r="D766" s="12" t="s">
        <v>10</v>
      </c>
      <c r="E766" s="53">
        <v>5.9</v>
      </c>
      <c r="F766" s="53">
        <v>5.9</v>
      </c>
      <c r="G766" s="53">
        <v>0</v>
      </c>
      <c r="H766" s="53">
        <v>0</v>
      </c>
    </row>
    <row r="767" spans="1:8" s="3" customFormat="1" x14ac:dyDescent="0.25">
      <c r="A767" s="12"/>
      <c r="B767" s="18"/>
      <c r="C767" s="15" t="s">
        <v>11</v>
      </c>
      <c r="D767" s="16"/>
      <c r="E767" s="56">
        <f t="shared" ref="E767:H767" si="292">SUBTOTAL(9,E766:E766)</f>
        <v>5.9</v>
      </c>
      <c r="F767" s="56">
        <f t="shared" si="292"/>
        <v>5.9</v>
      </c>
      <c r="G767" s="56">
        <f t="shared" si="292"/>
        <v>0</v>
      </c>
      <c r="H767" s="56">
        <f t="shared" si="292"/>
        <v>0</v>
      </c>
    </row>
    <row r="768" spans="1:8" s="3" customFormat="1" ht="14.45" customHeight="1" x14ac:dyDescent="0.25">
      <c r="A768" s="30" t="s">
        <v>235</v>
      </c>
      <c r="B768" s="30"/>
      <c r="C768" s="30"/>
      <c r="D768" s="30"/>
      <c r="E768" s="54">
        <f>SUBTOTAL(9,E10:E767)</f>
        <v>109744.29999999996</v>
      </c>
      <c r="F768" s="54">
        <f>SUBTOTAL(9,F10:F767)</f>
        <v>84157.099999999962</v>
      </c>
      <c r="G768" s="54">
        <f>SUBTOTAL(9,G10:G767)</f>
        <v>50013.399999999987</v>
      </c>
      <c r="H768" s="54">
        <f>SUBTOTAL(9,H10:H767)</f>
        <v>25587.200000000008</v>
      </c>
    </row>
    <row r="771" spans="1:8" ht="14.45" customHeight="1" x14ac:dyDescent="0.25">
      <c r="A771" s="36"/>
      <c r="B771" s="38" t="s">
        <v>236</v>
      </c>
      <c r="C771" s="38" t="s">
        <v>237</v>
      </c>
      <c r="D771" s="38"/>
      <c r="E771" s="29" t="s">
        <v>3</v>
      </c>
      <c r="F771" s="29"/>
      <c r="G771" s="29"/>
      <c r="H771" s="29"/>
    </row>
    <row r="772" spans="1:8" x14ac:dyDescent="0.25">
      <c r="A772" s="36"/>
      <c r="B772" s="38"/>
      <c r="C772" s="38"/>
      <c r="D772" s="38"/>
      <c r="E772" s="29" t="s">
        <v>4</v>
      </c>
      <c r="F772" s="31" t="s">
        <v>5</v>
      </c>
      <c r="G772" s="31"/>
      <c r="H772" s="31"/>
    </row>
    <row r="773" spans="1:8" x14ac:dyDescent="0.25">
      <c r="A773" s="36"/>
      <c r="B773" s="38"/>
      <c r="C773" s="38"/>
      <c r="D773" s="38"/>
      <c r="E773" s="29"/>
      <c r="F773" s="31" t="s">
        <v>6</v>
      </c>
      <c r="G773" s="31"/>
      <c r="H773" s="31" t="s">
        <v>7</v>
      </c>
    </row>
    <row r="774" spans="1:8" ht="42.75" x14ac:dyDescent="0.25">
      <c r="A774" s="36"/>
      <c r="B774" s="38"/>
      <c r="C774" s="38"/>
      <c r="D774" s="38"/>
      <c r="E774" s="29"/>
      <c r="F774" s="32" t="s">
        <v>4</v>
      </c>
      <c r="G774" s="32" t="s">
        <v>8</v>
      </c>
      <c r="H774" s="31"/>
    </row>
    <row r="775" spans="1:8" x14ac:dyDescent="0.25">
      <c r="A775" s="46"/>
      <c r="B775" s="47">
        <v>1</v>
      </c>
      <c r="C775" s="48">
        <v>2</v>
      </c>
      <c r="D775" s="48"/>
      <c r="E775" s="47">
        <v>3</v>
      </c>
      <c r="F775" s="47">
        <v>4</v>
      </c>
      <c r="G775" s="47">
        <v>5</v>
      </c>
      <c r="H775" s="47">
        <v>6</v>
      </c>
    </row>
    <row r="776" spans="1:8" x14ac:dyDescent="0.25">
      <c r="A776" s="37"/>
      <c r="B776" s="39" t="s">
        <v>238</v>
      </c>
      <c r="C776" s="44" t="s">
        <v>239</v>
      </c>
      <c r="D776" s="45"/>
      <c r="E776" s="53">
        <v>8836.2999999999993</v>
      </c>
      <c r="F776" s="53">
        <v>7516.2</v>
      </c>
      <c r="G776" s="53">
        <v>4875.5</v>
      </c>
      <c r="H776" s="53">
        <v>1320.1</v>
      </c>
    </row>
    <row r="777" spans="1:8" ht="13.9" customHeight="1" x14ac:dyDescent="0.25">
      <c r="A777" s="37"/>
      <c r="B777" s="39" t="s">
        <v>240</v>
      </c>
      <c r="C777" s="44" t="s">
        <v>241</v>
      </c>
      <c r="D777" s="45"/>
      <c r="E777" s="53">
        <v>2085.5</v>
      </c>
      <c r="F777" s="53">
        <v>1291.3</v>
      </c>
      <c r="G777" s="53">
        <v>1077.0999999999999</v>
      </c>
      <c r="H777" s="53">
        <v>794.2</v>
      </c>
    </row>
    <row r="778" spans="1:8" ht="13.9" customHeight="1" x14ac:dyDescent="0.25">
      <c r="A778" s="37"/>
      <c r="B778" s="39" t="s">
        <v>242</v>
      </c>
      <c r="C778" s="44" t="s">
        <v>243</v>
      </c>
      <c r="D778" s="45"/>
      <c r="E778" s="53">
        <v>3740.5</v>
      </c>
      <c r="F778" s="53">
        <v>2643</v>
      </c>
      <c r="G778" s="53">
        <v>23.4</v>
      </c>
      <c r="H778" s="53">
        <v>1097.5</v>
      </c>
    </row>
    <row r="779" spans="1:8" ht="13.9" customHeight="1" x14ac:dyDescent="0.25">
      <c r="A779" s="37"/>
      <c r="B779" s="39" t="s">
        <v>244</v>
      </c>
      <c r="C779" s="44" t="s">
        <v>245</v>
      </c>
      <c r="D779" s="45"/>
      <c r="E779" s="53">
        <v>1577.6</v>
      </c>
      <c r="F779" s="53">
        <v>961.5</v>
      </c>
      <c r="G779" s="53">
        <v>239.4</v>
      </c>
      <c r="H779" s="53">
        <v>616.1</v>
      </c>
    </row>
    <row r="780" spans="1:8" ht="28.5" customHeight="1" x14ac:dyDescent="0.25">
      <c r="A780" s="37"/>
      <c r="B780" s="39" t="s">
        <v>246</v>
      </c>
      <c r="C780" s="44" t="s">
        <v>247</v>
      </c>
      <c r="D780" s="45"/>
      <c r="E780" s="53">
        <v>12370.9</v>
      </c>
      <c r="F780" s="53">
        <v>2540.4</v>
      </c>
      <c r="G780" s="53">
        <v>14.8</v>
      </c>
      <c r="H780" s="53">
        <v>9830.5</v>
      </c>
    </row>
    <row r="781" spans="1:8" ht="13.9" customHeight="1" x14ac:dyDescent="0.25">
      <c r="A781" s="37"/>
      <c r="B781" s="39" t="s">
        <v>248</v>
      </c>
      <c r="C781" s="44" t="s">
        <v>249</v>
      </c>
      <c r="D781" s="45"/>
      <c r="E781" s="53">
        <v>6352.5</v>
      </c>
      <c r="F781" s="53">
        <v>5193.8999999999996</v>
      </c>
      <c r="G781" s="53">
        <v>2563.6</v>
      </c>
      <c r="H781" s="53">
        <v>1158.5999999999999</v>
      </c>
    </row>
    <row r="782" spans="1:8" ht="13.9" customHeight="1" x14ac:dyDescent="0.25">
      <c r="A782" s="37"/>
      <c r="B782" s="39" t="s">
        <v>250</v>
      </c>
      <c r="C782" s="44" t="s">
        <v>251</v>
      </c>
      <c r="D782" s="45"/>
      <c r="E782" s="53">
        <v>1881</v>
      </c>
      <c r="F782" s="53">
        <v>1878.2</v>
      </c>
      <c r="G782" s="53">
        <v>461</v>
      </c>
      <c r="H782" s="53">
        <v>2.8</v>
      </c>
    </row>
    <row r="783" spans="1:8" ht="13.9" customHeight="1" x14ac:dyDescent="0.25">
      <c r="A783" s="37"/>
      <c r="B783" s="39" t="s">
        <v>252</v>
      </c>
      <c r="C783" s="44" t="s">
        <v>253</v>
      </c>
      <c r="D783" s="45"/>
      <c r="E783" s="53">
        <v>13027.1</v>
      </c>
      <c r="F783" s="53">
        <v>6885.1</v>
      </c>
      <c r="G783" s="53">
        <v>4061.6</v>
      </c>
      <c r="H783" s="53">
        <v>6142</v>
      </c>
    </row>
    <row r="784" spans="1:8" ht="26.25" customHeight="1" x14ac:dyDescent="0.25">
      <c r="A784" s="37"/>
      <c r="B784" s="39" t="s">
        <v>254</v>
      </c>
      <c r="C784" s="44" t="s">
        <v>255</v>
      </c>
      <c r="D784" s="45"/>
      <c r="E784" s="53">
        <v>41396.6</v>
      </c>
      <c r="F784" s="53">
        <v>38726.800000000003</v>
      </c>
      <c r="G784" s="53">
        <v>32656</v>
      </c>
      <c r="H784" s="53">
        <v>2669.8</v>
      </c>
    </row>
    <row r="785" spans="1:8" ht="15.75" customHeight="1" x14ac:dyDescent="0.25">
      <c r="A785" s="37"/>
      <c r="B785" s="39" t="s">
        <v>256</v>
      </c>
      <c r="C785" s="44" t="s">
        <v>257</v>
      </c>
      <c r="D785" s="45"/>
      <c r="E785" s="53">
        <v>18476.3</v>
      </c>
      <c r="F785" s="53">
        <v>16520.7</v>
      </c>
      <c r="G785" s="53">
        <v>4041</v>
      </c>
      <c r="H785" s="53">
        <v>1955.6</v>
      </c>
    </row>
    <row r="786" spans="1:8" ht="13.9" customHeight="1" x14ac:dyDescent="0.25">
      <c r="B786" s="35" t="s">
        <v>235</v>
      </c>
      <c r="C786" s="49"/>
      <c r="D786" s="50"/>
      <c r="E786" s="54">
        <f t="shared" ref="E786:H786" si="293">SUBTOTAL(9,E776:E785)</f>
        <v>109744.3</v>
      </c>
      <c r="F786" s="54">
        <f t="shared" si="293"/>
        <v>84157.099999999991</v>
      </c>
      <c r="G786" s="54">
        <f t="shared" si="293"/>
        <v>50013.4</v>
      </c>
      <c r="H786" s="54">
        <f t="shared" si="293"/>
        <v>25587.199999999997</v>
      </c>
    </row>
    <row r="787" spans="1:8" x14ac:dyDescent="0.25">
      <c r="B787" s="40"/>
      <c r="C787" s="41"/>
      <c r="D787" s="42"/>
      <c r="E787" s="43"/>
      <c r="F787" s="43"/>
      <c r="G787" s="43"/>
      <c r="H787" s="43"/>
    </row>
    <row r="789" spans="1:8" ht="15" x14ac:dyDescent="0.25">
      <c r="A789" s="36"/>
      <c r="B789" s="38" t="s">
        <v>258</v>
      </c>
      <c r="C789" s="38" t="s">
        <v>237</v>
      </c>
      <c r="D789" s="38"/>
      <c r="E789" s="29" t="s">
        <v>272</v>
      </c>
      <c r="F789" s="29"/>
      <c r="G789" s="29"/>
      <c r="H789" s="29"/>
    </row>
    <row r="790" spans="1:8" ht="14.25" customHeight="1" x14ac:dyDescent="0.25">
      <c r="A790" s="36"/>
      <c r="B790" s="38"/>
      <c r="C790" s="38"/>
      <c r="D790" s="38"/>
      <c r="E790" s="29" t="s">
        <v>4</v>
      </c>
      <c r="F790" s="31" t="s">
        <v>5</v>
      </c>
      <c r="G790" s="31"/>
      <c r="H790" s="31"/>
    </row>
    <row r="791" spans="1:8" ht="14.25" customHeight="1" x14ac:dyDescent="0.25">
      <c r="A791" s="36"/>
      <c r="B791" s="38"/>
      <c r="C791" s="38"/>
      <c r="D791" s="38"/>
      <c r="E791" s="29"/>
      <c r="F791" s="31" t="s">
        <v>6</v>
      </c>
      <c r="G791" s="31"/>
      <c r="H791" s="31" t="s">
        <v>7</v>
      </c>
    </row>
    <row r="792" spans="1:8" ht="42.75" x14ac:dyDescent="0.25">
      <c r="A792" s="36"/>
      <c r="B792" s="38"/>
      <c r="C792" s="38"/>
      <c r="D792" s="38"/>
      <c r="E792" s="29"/>
      <c r="F792" s="32" t="s">
        <v>4</v>
      </c>
      <c r="G792" s="32" t="s">
        <v>8</v>
      </c>
      <c r="H792" s="31"/>
    </row>
    <row r="793" spans="1:8" x14ac:dyDescent="0.25">
      <c r="A793" s="46"/>
      <c r="B793" s="47">
        <v>1</v>
      </c>
      <c r="C793" s="51">
        <v>2</v>
      </c>
      <c r="D793" s="52"/>
      <c r="E793" s="47">
        <v>3</v>
      </c>
      <c r="F793" s="47">
        <v>4</v>
      </c>
      <c r="G793" s="47">
        <v>5</v>
      </c>
      <c r="H793" s="47">
        <v>6</v>
      </c>
    </row>
    <row r="794" spans="1:8" x14ac:dyDescent="0.25">
      <c r="A794" s="37"/>
      <c r="B794" s="39" t="s">
        <v>14</v>
      </c>
      <c r="C794" s="27" t="s">
        <v>259</v>
      </c>
      <c r="D794" s="27"/>
      <c r="E794" s="13">
        <v>5300</v>
      </c>
      <c r="F794" s="13">
        <v>0</v>
      </c>
      <c r="G794" s="13">
        <v>0</v>
      </c>
      <c r="H794" s="13">
        <v>5300</v>
      </c>
    </row>
    <row r="795" spans="1:8" ht="30.75" customHeight="1" x14ac:dyDescent="0.25">
      <c r="A795" s="37"/>
      <c r="B795" s="39" t="s">
        <v>10</v>
      </c>
      <c r="C795" s="27" t="s">
        <v>260</v>
      </c>
      <c r="D795" s="27"/>
      <c r="E795" s="53">
        <v>53531.199999999997</v>
      </c>
      <c r="F795" s="53">
        <v>43040.6</v>
      </c>
      <c r="G795" s="53">
        <v>21897.200000000001</v>
      </c>
      <c r="H795" s="53">
        <v>10490.6</v>
      </c>
    </row>
    <row r="796" spans="1:8" ht="27" customHeight="1" x14ac:dyDescent="0.25">
      <c r="A796" s="37"/>
      <c r="B796" s="39" t="s">
        <v>164</v>
      </c>
      <c r="C796" s="27" t="s">
        <v>261</v>
      </c>
      <c r="D796" s="27"/>
      <c r="E796" s="53">
        <v>0</v>
      </c>
      <c r="F796" s="53">
        <v>0</v>
      </c>
      <c r="G796" s="53">
        <v>0</v>
      </c>
      <c r="H796" s="53">
        <v>0</v>
      </c>
    </row>
    <row r="797" spans="1:8" ht="28.5" customHeight="1" x14ac:dyDescent="0.25">
      <c r="A797" s="37"/>
      <c r="B797" s="39" t="s">
        <v>15</v>
      </c>
      <c r="C797" s="27" t="s">
        <v>262</v>
      </c>
      <c r="D797" s="27"/>
      <c r="E797" s="53">
        <v>212.2</v>
      </c>
      <c r="F797" s="53">
        <v>0</v>
      </c>
      <c r="G797" s="53">
        <v>0</v>
      </c>
      <c r="H797" s="53">
        <v>212.2</v>
      </c>
    </row>
    <row r="798" spans="1:8" ht="36" customHeight="1" x14ac:dyDescent="0.25">
      <c r="A798" s="37"/>
      <c r="B798" s="39" t="s">
        <v>16</v>
      </c>
      <c r="C798" s="27" t="s">
        <v>263</v>
      </c>
      <c r="D798" s="27"/>
      <c r="E798" s="53">
        <v>1973.4</v>
      </c>
      <c r="F798" s="53">
        <v>1973.4</v>
      </c>
      <c r="G798" s="53">
        <v>0</v>
      </c>
      <c r="H798" s="53">
        <v>0</v>
      </c>
    </row>
    <row r="799" spans="1:8" ht="32.25" customHeight="1" x14ac:dyDescent="0.25">
      <c r="A799" s="37"/>
      <c r="B799" s="39" t="s">
        <v>17</v>
      </c>
      <c r="C799" s="27" t="s">
        <v>264</v>
      </c>
      <c r="D799" s="27"/>
      <c r="E799" s="53">
        <v>8161.3</v>
      </c>
      <c r="F799" s="53">
        <v>8161.3</v>
      </c>
      <c r="G799" s="53">
        <v>3189.5</v>
      </c>
      <c r="H799" s="53">
        <v>0</v>
      </c>
    </row>
    <row r="800" spans="1:8" ht="39.75" customHeight="1" x14ac:dyDescent="0.25">
      <c r="A800" s="37"/>
      <c r="B800" s="39" t="s">
        <v>18</v>
      </c>
      <c r="C800" s="27" t="s">
        <v>265</v>
      </c>
      <c r="D800" s="27"/>
      <c r="E800" s="53">
        <v>8209.7999999999993</v>
      </c>
      <c r="F800" s="53">
        <v>2113.1</v>
      </c>
      <c r="G800" s="53">
        <v>350.2</v>
      </c>
      <c r="H800" s="53">
        <v>6096.7</v>
      </c>
    </row>
    <row r="801" spans="1:8" ht="28.5" customHeight="1" x14ac:dyDescent="0.25">
      <c r="A801" s="37"/>
      <c r="B801" s="39" t="s">
        <v>19</v>
      </c>
      <c r="C801" s="27" t="s">
        <v>266</v>
      </c>
      <c r="D801" s="27"/>
      <c r="E801" s="53">
        <v>451.8</v>
      </c>
      <c r="F801" s="53">
        <v>451.8</v>
      </c>
      <c r="G801" s="53">
        <v>0</v>
      </c>
      <c r="H801" s="53">
        <v>0</v>
      </c>
    </row>
    <row r="802" spans="1:8" x14ac:dyDescent="0.25">
      <c r="A802" s="37"/>
      <c r="B802" s="39" t="s">
        <v>144</v>
      </c>
      <c r="C802" s="27" t="s">
        <v>267</v>
      </c>
      <c r="D802" s="27"/>
      <c r="E802" s="53">
        <v>0</v>
      </c>
      <c r="F802" s="53">
        <v>0</v>
      </c>
      <c r="G802" s="53">
        <v>0</v>
      </c>
      <c r="H802" s="53">
        <v>0</v>
      </c>
    </row>
    <row r="803" spans="1:8" x14ac:dyDescent="0.25">
      <c r="A803" s="37"/>
      <c r="B803" s="39" t="s">
        <v>20</v>
      </c>
      <c r="C803" s="27" t="s">
        <v>268</v>
      </c>
      <c r="D803" s="27"/>
      <c r="E803" s="53">
        <v>23022.5</v>
      </c>
      <c r="F803" s="53">
        <v>23022.5</v>
      </c>
      <c r="G803" s="53">
        <v>22049.8</v>
      </c>
      <c r="H803" s="53">
        <v>0</v>
      </c>
    </row>
    <row r="804" spans="1:8" x14ac:dyDescent="0.25">
      <c r="A804" s="36"/>
      <c r="B804" s="39" t="s">
        <v>21</v>
      </c>
      <c r="C804" s="27" t="s">
        <v>269</v>
      </c>
      <c r="D804" s="27"/>
      <c r="E804" s="53">
        <v>2713.7</v>
      </c>
      <c r="F804" s="53">
        <v>2705.6</v>
      </c>
      <c r="G804" s="53">
        <v>1041.0999999999999</v>
      </c>
      <c r="H804" s="53">
        <v>8.1</v>
      </c>
    </row>
    <row r="805" spans="1:8" x14ac:dyDescent="0.25">
      <c r="A805" s="36"/>
      <c r="B805" s="39" t="s">
        <v>22</v>
      </c>
      <c r="C805" s="27" t="s">
        <v>270</v>
      </c>
      <c r="D805" s="27"/>
      <c r="E805" s="53">
        <v>5418.7</v>
      </c>
      <c r="F805" s="53">
        <v>2428.1</v>
      </c>
      <c r="G805" s="53">
        <v>1470.3</v>
      </c>
      <c r="H805" s="53">
        <v>2990.6</v>
      </c>
    </row>
    <row r="806" spans="1:8" x14ac:dyDescent="0.25">
      <c r="A806" s="36"/>
      <c r="B806" s="39" t="s">
        <v>23</v>
      </c>
      <c r="C806" s="27" t="s">
        <v>271</v>
      </c>
      <c r="D806" s="27"/>
      <c r="E806" s="53">
        <v>749.7</v>
      </c>
      <c r="F806" s="53">
        <v>260.7</v>
      </c>
      <c r="G806" s="53">
        <v>15.3</v>
      </c>
      <c r="H806" s="53">
        <v>489</v>
      </c>
    </row>
    <row r="807" spans="1:8" ht="15" x14ac:dyDescent="0.25">
      <c r="B807" s="35" t="s">
        <v>235</v>
      </c>
      <c r="C807" s="49"/>
      <c r="D807" s="50"/>
      <c r="E807" s="54">
        <f t="shared" ref="E807:H807" si="294">SUBTOTAL(9,E794:E806)</f>
        <v>109744.29999999999</v>
      </c>
      <c r="F807" s="54">
        <f t="shared" si="294"/>
        <v>84157.10000000002</v>
      </c>
      <c r="G807" s="54">
        <f t="shared" si="294"/>
        <v>50013.4</v>
      </c>
      <c r="H807" s="54">
        <f t="shared" si="294"/>
        <v>25587.199999999997</v>
      </c>
    </row>
  </sheetData>
  <autoFilter ref="B9:H767" xr:uid="{10B2582D-0A5F-41C1-998E-C81C3B81F147}"/>
  <mergeCells count="154">
    <mergeCell ref="A771:A774"/>
    <mergeCell ref="A789:A792"/>
    <mergeCell ref="A3:H3"/>
    <mergeCell ref="C693:C695"/>
    <mergeCell ref="A768:D768"/>
    <mergeCell ref="A804:A806"/>
    <mergeCell ref="C793:D793"/>
    <mergeCell ref="B807:D807"/>
    <mergeCell ref="C776:D776"/>
    <mergeCell ref="C777:D777"/>
    <mergeCell ref="C778:D778"/>
    <mergeCell ref="C779:D779"/>
    <mergeCell ref="C780:D780"/>
    <mergeCell ref="C781:D781"/>
    <mergeCell ref="C782:D782"/>
    <mergeCell ref="C783:D783"/>
    <mergeCell ref="C784:D784"/>
    <mergeCell ref="C785:D785"/>
    <mergeCell ref="B786:D786"/>
    <mergeCell ref="C802:D802"/>
    <mergeCell ref="C803:D803"/>
    <mergeCell ref="C804:D804"/>
    <mergeCell ref="C805:D805"/>
    <mergeCell ref="C806:D806"/>
    <mergeCell ref="E789:H789"/>
    <mergeCell ref="E5:H5"/>
    <mergeCell ref="C190:C191"/>
    <mergeCell ref="C796:D796"/>
    <mergeCell ref="C797:D797"/>
    <mergeCell ref="C798:D798"/>
    <mergeCell ref="C799:D799"/>
    <mergeCell ref="C800:D800"/>
    <mergeCell ref="C801:D801"/>
    <mergeCell ref="B771:B774"/>
    <mergeCell ref="C771:D774"/>
    <mergeCell ref="C752:C753"/>
    <mergeCell ref="C755:C756"/>
    <mergeCell ref="C763:C764"/>
    <mergeCell ref="F791:G791"/>
    <mergeCell ref="H791:H792"/>
    <mergeCell ref="C794:D794"/>
    <mergeCell ref="C795:D795"/>
    <mergeCell ref="E790:E792"/>
    <mergeCell ref="F790:H790"/>
    <mergeCell ref="B789:B792"/>
    <mergeCell ref="C789:D792"/>
    <mergeCell ref="F773:G773"/>
    <mergeCell ref="H773:H774"/>
    <mergeCell ref="C775:D775"/>
    <mergeCell ref="E772:E774"/>
    <mergeCell ref="F772:H772"/>
    <mergeCell ref="E771:H771"/>
    <mergeCell ref="C722:C724"/>
    <mergeCell ref="C728:C729"/>
    <mergeCell ref="C731:C732"/>
    <mergeCell ref="C743:C746"/>
    <mergeCell ref="C748:C749"/>
    <mergeCell ref="C706:C709"/>
    <mergeCell ref="C716:C717"/>
    <mergeCell ref="C670:C671"/>
    <mergeCell ref="C673:C675"/>
    <mergeCell ref="C684:C686"/>
    <mergeCell ref="C644:C646"/>
    <mergeCell ref="C655:C656"/>
    <mergeCell ref="C660:C662"/>
    <mergeCell ref="C664:C667"/>
    <mergeCell ref="C611:C613"/>
    <mergeCell ref="C622:C625"/>
    <mergeCell ref="C634:C637"/>
    <mergeCell ref="C588:C591"/>
    <mergeCell ref="C598:C600"/>
    <mergeCell ref="C604:C606"/>
    <mergeCell ref="C608:C609"/>
    <mergeCell ref="C555:C556"/>
    <mergeCell ref="C563:C565"/>
    <mergeCell ref="C567:C569"/>
    <mergeCell ref="C578:C581"/>
    <mergeCell ref="C521:C522"/>
    <mergeCell ref="C529:C532"/>
    <mergeCell ref="C538:C539"/>
    <mergeCell ref="C546:C549"/>
    <mergeCell ref="C494:C496"/>
    <mergeCell ref="C500:C501"/>
    <mergeCell ref="C508:C511"/>
    <mergeCell ref="C513:C515"/>
    <mergeCell ref="C454:C457"/>
    <mergeCell ref="C468:C471"/>
    <mergeCell ref="C477:C478"/>
    <mergeCell ref="C483:C485"/>
    <mergeCell ref="C428:C431"/>
    <mergeCell ref="C433:C436"/>
    <mergeCell ref="C440:C441"/>
    <mergeCell ref="C450:C452"/>
    <mergeCell ref="C414:C417"/>
    <mergeCell ref="C391:C392"/>
    <mergeCell ref="C394:C395"/>
    <mergeCell ref="C397:C398"/>
    <mergeCell ref="C400:C401"/>
    <mergeCell ref="C365:C366"/>
    <mergeCell ref="C374:C375"/>
    <mergeCell ref="C377:C378"/>
    <mergeCell ref="C380:C381"/>
    <mergeCell ref="C383:C384"/>
    <mergeCell ref="C386:C389"/>
    <mergeCell ref="C349:C350"/>
    <mergeCell ref="C356:C357"/>
    <mergeCell ref="C359:C360"/>
    <mergeCell ref="C362:C363"/>
    <mergeCell ref="C325:C326"/>
    <mergeCell ref="C330:C331"/>
    <mergeCell ref="C295:C296"/>
    <mergeCell ref="C302:C303"/>
    <mergeCell ref="C311:C313"/>
    <mergeCell ref="C315:C316"/>
    <mergeCell ref="C322:C323"/>
    <mergeCell ref="C284:C285"/>
    <mergeCell ref="C289:C290"/>
    <mergeCell ref="C292:C293"/>
    <mergeCell ref="C234:C235"/>
    <mergeCell ref="C239:C240"/>
    <mergeCell ref="C242:C243"/>
    <mergeCell ref="C259:C260"/>
    <mergeCell ref="C227:C228"/>
    <mergeCell ref="C196:C197"/>
    <mergeCell ref="C165:C166"/>
    <mergeCell ref="C168:C169"/>
    <mergeCell ref="C171:C172"/>
    <mergeCell ref="C186:C188"/>
    <mergeCell ref="C193:C194"/>
    <mergeCell ref="C131:C132"/>
    <mergeCell ref="C142:C143"/>
    <mergeCell ref="C145:C148"/>
    <mergeCell ref="C156:C157"/>
    <mergeCell ref="C159:C160"/>
    <mergeCell ref="C162:C163"/>
    <mergeCell ref="C87:C88"/>
    <mergeCell ref="C90:C91"/>
    <mergeCell ref="C113:C114"/>
    <mergeCell ref="C124:C125"/>
    <mergeCell ref="C39:C40"/>
    <mergeCell ref="C44:C45"/>
    <mergeCell ref="C61:C63"/>
    <mergeCell ref="C67:C69"/>
    <mergeCell ref="C20:C21"/>
    <mergeCell ref="C23:C24"/>
    <mergeCell ref="C36:C37"/>
    <mergeCell ref="E6:E8"/>
    <mergeCell ref="F6:H6"/>
    <mergeCell ref="F7:G7"/>
    <mergeCell ref="H7:H8"/>
    <mergeCell ref="B5:B8"/>
    <mergeCell ref="C5:C8"/>
    <mergeCell ref="D5:D8"/>
    <mergeCell ref="A5:A8"/>
  </mergeCells>
  <conditionalFormatting sqref="E9:H768">
    <cfRule type="cellIs" dxfId="0" priority="7" stopIfTrue="1" operator="equal">
      <formula>0</formula>
    </cfRule>
  </conditionalFormatting>
  <pageMargins left="0.78740157480314965" right="0.39370078740157483" top="0.78740157480314965" bottom="0.78740157480314965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įstaigas,priemones,šaltinius</vt:lpstr>
      <vt:lpstr>'įstaigas,priemones,šaltinius'!Print_Titles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Gintarė Krause</cp:lastModifiedBy>
  <cp:lastPrinted>2026-01-26T06:13:55Z</cp:lastPrinted>
  <dcterms:created xsi:type="dcterms:W3CDTF">2026-01-23T13:45:30Z</dcterms:created>
  <dcterms:modified xsi:type="dcterms:W3CDTF">2026-01-26T06:28:19Z</dcterms:modified>
</cp:coreProperties>
</file>