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6.170\WinBiudz\FORMOS\2026 metai\2026 m. biudžetas\TSP\Viešinimas\"/>
    </mc:Choice>
  </mc:AlternateContent>
  <xr:revisionPtr revIDLastSave="0" documentId="13_ncr:1_{B65CD599-DA7E-4941-BAC2-B713AA235704}" xr6:coauthVersionLast="47" xr6:coauthVersionMax="47" xr10:uidLastSave="{00000000-0000-0000-0000-000000000000}"/>
  <bookViews>
    <workbookView xWindow="-120" yWindow="-120" windowWidth="38640" windowHeight="21240" xr2:uid="{B0132CA5-8958-4FBD-BE64-1D12589DA6E6}"/>
  </bookViews>
  <sheets>
    <sheet name="išlaidos pagal priemones detali" sheetId="1" r:id="rId1"/>
  </sheets>
  <definedNames>
    <definedName name="_xlnm._FilterDatabase" localSheetId="0" hidden="1">'išlaidos pagal priemones detali'!$A$9:$P$986</definedName>
    <definedName name="_xlnm.Print_Titles" localSheetId="0">'išlaidos pagal priemones detali'!$8:$9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26" i="1" l="1"/>
  <c r="O1026" i="1" s="1"/>
  <c r="J1026" i="1"/>
  <c r="N1026" i="1" s="1"/>
  <c r="I1026" i="1"/>
  <c r="M1026" i="1" s="1"/>
  <c r="H1026" i="1"/>
  <c r="G1026" i="1"/>
  <c r="F1026" i="1"/>
  <c r="E1026" i="1"/>
  <c r="D1026" i="1"/>
  <c r="P1025" i="1"/>
  <c r="O1025" i="1"/>
  <c r="N1025" i="1"/>
  <c r="M1025" i="1"/>
  <c r="L1025" i="1"/>
  <c r="O1024" i="1"/>
  <c r="N1024" i="1"/>
  <c r="M1024" i="1"/>
  <c r="L1024" i="1"/>
  <c r="P1024" i="1" s="1"/>
  <c r="O1023" i="1"/>
  <c r="N1023" i="1"/>
  <c r="M1023" i="1"/>
  <c r="L1023" i="1"/>
  <c r="P1023" i="1" s="1"/>
  <c r="O1022" i="1"/>
  <c r="N1022" i="1"/>
  <c r="M1022" i="1"/>
  <c r="L1022" i="1"/>
  <c r="P1022" i="1" s="1"/>
  <c r="O1021" i="1"/>
  <c r="N1021" i="1"/>
  <c r="M1021" i="1"/>
  <c r="L1021" i="1"/>
  <c r="P1021" i="1" s="1"/>
  <c r="O1020" i="1"/>
  <c r="N1020" i="1"/>
  <c r="M1020" i="1"/>
  <c r="L1020" i="1"/>
  <c r="P1020" i="1" s="1"/>
  <c r="O1019" i="1"/>
  <c r="N1019" i="1"/>
  <c r="M1019" i="1"/>
  <c r="L1019" i="1"/>
  <c r="P1019" i="1" s="1"/>
  <c r="O1018" i="1"/>
  <c r="N1018" i="1"/>
  <c r="M1018" i="1"/>
  <c r="L1018" i="1"/>
  <c r="P1018" i="1" s="1"/>
  <c r="O1017" i="1"/>
  <c r="N1017" i="1"/>
  <c r="M1017" i="1"/>
  <c r="L1017" i="1"/>
  <c r="P1017" i="1" s="1"/>
  <c r="O1016" i="1"/>
  <c r="N1016" i="1"/>
  <c r="M1016" i="1"/>
  <c r="L1016" i="1"/>
  <c r="P1016" i="1" s="1"/>
  <c r="O1015" i="1"/>
  <c r="N1015" i="1"/>
  <c r="M1015" i="1"/>
  <c r="L1015" i="1"/>
  <c r="P1015" i="1" s="1"/>
  <c r="O1014" i="1"/>
  <c r="N1014" i="1"/>
  <c r="M1014" i="1"/>
  <c r="L1014" i="1"/>
  <c r="P1014" i="1" s="1"/>
  <c r="O1013" i="1"/>
  <c r="N1013" i="1"/>
  <c r="M1013" i="1"/>
  <c r="L1013" i="1"/>
  <c r="P1013" i="1" s="1"/>
  <c r="K1005" i="1"/>
  <c r="J1005" i="1"/>
  <c r="I1005" i="1"/>
  <c r="M1005" i="1" s="1"/>
  <c r="H1005" i="1"/>
  <c r="G1005" i="1"/>
  <c r="O1005" i="1" s="1"/>
  <c r="F1005" i="1"/>
  <c r="E1005" i="1"/>
  <c r="D1005" i="1"/>
  <c r="O1004" i="1"/>
  <c r="N1004" i="1"/>
  <c r="M1004" i="1"/>
  <c r="L1004" i="1"/>
  <c r="P1004" i="1" s="1"/>
  <c r="O1003" i="1"/>
  <c r="N1003" i="1"/>
  <c r="M1003" i="1"/>
  <c r="L1003" i="1"/>
  <c r="P1003" i="1" s="1"/>
  <c r="O1002" i="1"/>
  <c r="N1002" i="1"/>
  <c r="M1002" i="1"/>
  <c r="L1002" i="1"/>
  <c r="P1002" i="1" s="1"/>
  <c r="O1001" i="1"/>
  <c r="N1001" i="1"/>
  <c r="M1001" i="1"/>
  <c r="L1001" i="1"/>
  <c r="P1001" i="1" s="1"/>
  <c r="O1000" i="1"/>
  <c r="N1000" i="1"/>
  <c r="M1000" i="1"/>
  <c r="L1000" i="1"/>
  <c r="P1000" i="1" s="1"/>
  <c r="O999" i="1"/>
  <c r="N999" i="1"/>
  <c r="M999" i="1"/>
  <c r="L999" i="1"/>
  <c r="P999" i="1" s="1"/>
  <c r="O998" i="1"/>
  <c r="N998" i="1"/>
  <c r="M998" i="1"/>
  <c r="L998" i="1"/>
  <c r="P998" i="1" s="1"/>
  <c r="P997" i="1"/>
  <c r="O997" i="1"/>
  <c r="N997" i="1"/>
  <c r="M997" i="1"/>
  <c r="L997" i="1"/>
  <c r="O996" i="1"/>
  <c r="N996" i="1"/>
  <c r="M996" i="1"/>
  <c r="L996" i="1"/>
  <c r="P996" i="1" s="1"/>
  <c r="O995" i="1"/>
  <c r="N995" i="1"/>
  <c r="M995" i="1"/>
  <c r="L995" i="1"/>
  <c r="P995" i="1" s="1"/>
  <c r="K986" i="1"/>
  <c r="J986" i="1"/>
  <c r="I986" i="1"/>
  <c r="H986" i="1"/>
  <c r="G986" i="1"/>
  <c r="F986" i="1"/>
  <c r="E986" i="1"/>
  <c r="D986" i="1"/>
  <c r="P985" i="1"/>
  <c r="O985" i="1"/>
  <c r="O986" i="1" s="1"/>
  <c r="N985" i="1"/>
  <c r="N986" i="1" s="1"/>
  <c r="M985" i="1"/>
  <c r="M986" i="1" s="1"/>
  <c r="L985" i="1"/>
  <c r="L986" i="1" s="1"/>
  <c r="K984" i="1"/>
  <c r="K979" i="1" s="1"/>
  <c r="J984" i="1"/>
  <c r="I984" i="1"/>
  <c r="H984" i="1"/>
  <c r="G984" i="1"/>
  <c r="F984" i="1"/>
  <c r="E984" i="1"/>
  <c r="D984" i="1"/>
  <c r="O983" i="1"/>
  <c r="N983" i="1"/>
  <c r="M983" i="1"/>
  <c r="L983" i="1"/>
  <c r="P983" i="1" s="1"/>
  <c r="O982" i="1"/>
  <c r="O984" i="1" s="1"/>
  <c r="N982" i="1"/>
  <c r="N984" i="1" s="1"/>
  <c r="M982" i="1"/>
  <c r="M984" i="1" s="1"/>
  <c r="L982" i="1"/>
  <c r="P982" i="1" s="1"/>
  <c r="O981" i="1"/>
  <c r="K981" i="1"/>
  <c r="J981" i="1"/>
  <c r="I981" i="1"/>
  <c r="H981" i="1"/>
  <c r="H979" i="1" s="1"/>
  <c r="G981" i="1"/>
  <c r="G979" i="1" s="1"/>
  <c r="F981" i="1"/>
  <c r="F979" i="1" s="1"/>
  <c r="E981" i="1"/>
  <c r="E979" i="1" s="1"/>
  <c r="D981" i="1"/>
  <c r="D979" i="1" s="1"/>
  <c r="O980" i="1"/>
  <c r="N980" i="1"/>
  <c r="N981" i="1" s="1"/>
  <c r="N979" i="1" s="1"/>
  <c r="M980" i="1"/>
  <c r="M981" i="1" s="1"/>
  <c r="M979" i="1" s="1"/>
  <c r="L980" i="1"/>
  <c r="J979" i="1"/>
  <c r="I979" i="1"/>
  <c r="M978" i="1"/>
  <c r="L978" i="1"/>
  <c r="K978" i="1"/>
  <c r="J978" i="1"/>
  <c r="I978" i="1"/>
  <c r="H978" i="1"/>
  <c r="G978" i="1"/>
  <c r="F978" i="1"/>
  <c r="E978" i="1"/>
  <c r="D978" i="1"/>
  <c r="O977" i="1"/>
  <c r="O978" i="1" s="1"/>
  <c r="N977" i="1"/>
  <c r="N978" i="1" s="1"/>
  <c r="M977" i="1"/>
  <c r="L977" i="1"/>
  <c r="P977" i="1" s="1"/>
  <c r="N976" i="1"/>
  <c r="M976" i="1"/>
  <c r="K976" i="1"/>
  <c r="J976" i="1"/>
  <c r="I976" i="1"/>
  <c r="H976" i="1"/>
  <c r="G976" i="1"/>
  <c r="F976" i="1"/>
  <c r="E976" i="1"/>
  <c r="E969" i="1" s="1"/>
  <c r="D976" i="1"/>
  <c r="O975" i="1"/>
  <c r="O976" i="1" s="1"/>
  <c r="N975" i="1"/>
  <c r="M975" i="1"/>
  <c r="L975" i="1"/>
  <c r="K974" i="1"/>
  <c r="J974" i="1"/>
  <c r="J969" i="1" s="1"/>
  <c r="I974" i="1"/>
  <c r="I969" i="1" s="1"/>
  <c r="H974" i="1"/>
  <c r="G974" i="1"/>
  <c r="F974" i="1"/>
  <c r="E974" i="1"/>
  <c r="D974" i="1"/>
  <c r="O973" i="1"/>
  <c r="N973" i="1"/>
  <c r="M973" i="1"/>
  <c r="L973" i="1"/>
  <c r="P973" i="1" s="1"/>
  <c r="O972" i="1"/>
  <c r="O974" i="1" s="1"/>
  <c r="N972" i="1"/>
  <c r="M972" i="1"/>
  <c r="L972" i="1"/>
  <c r="P972" i="1" s="1"/>
  <c r="N971" i="1"/>
  <c r="K971" i="1"/>
  <c r="J971" i="1"/>
  <c r="I971" i="1"/>
  <c r="H971" i="1"/>
  <c r="H969" i="1" s="1"/>
  <c r="G971" i="1"/>
  <c r="G969" i="1" s="1"/>
  <c r="F971" i="1"/>
  <c r="E971" i="1"/>
  <c r="D971" i="1"/>
  <c r="O970" i="1"/>
  <c r="O971" i="1" s="1"/>
  <c r="O969" i="1" s="1"/>
  <c r="N970" i="1"/>
  <c r="M970" i="1"/>
  <c r="L970" i="1"/>
  <c r="K969" i="1"/>
  <c r="K968" i="1"/>
  <c r="J968" i="1"/>
  <c r="I968" i="1"/>
  <c r="H968" i="1"/>
  <c r="G968" i="1"/>
  <c r="F968" i="1"/>
  <c r="E968" i="1"/>
  <c r="D968" i="1"/>
  <c r="O967" i="1"/>
  <c r="N967" i="1"/>
  <c r="M967" i="1"/>
  <c r="L967" i="1"/>
  <c r="P967" i="1" s="1"/>
  <c r="P966" i="1"/>
  <c r="O966" i="1"/>
  <c r="O968" i="1" s="1"/>
  <c r="N966" i="1"/>
  <c r="N968" i="1" s="1"/>
  <c r="M966" i="1"/>
  <c r="M968" i="1" s="1"/>
  <c r="L966" i="1"/>
  <c r="K965" i="1"/>
  <c r="J965" i="1"/>
  <c r="I965" i="1"/>
  <c r="H965" i="1"/>
  <c r="G965" i="1"/>
  <c r="F965" i="1"/>
  <c r="E965" i="1"/>
  <c r="D965" i="1"/>
  <c r="O964" i="1"/>
  <c r="N964" i="1"/>
  <c r="M964" i="1"/>
  <c r="L964" i="1"/>
  <c r="P964" i="1" s="1"/>
  <c r="O963" i="1"/>
  <c r="N963" i="1"/>
  <c r="M963" i="1"/>
  <c r="L963" i="1"/>
  <c r="P963" i="1" s="1"/>
  <c r="O962" i="1"/>
  <c r="N962" i="1"/>
  <c r="M962" i="1"/>
  <c r="L962" i="1"/>
  <c r="O961" i="1"/>
  <c r="N961" i="1"/>
  <c r="N965" i="1" s="1"/>
  <c r="M961" i="1"/>
  <c r="M965" i="1" s="1"/>
  <c r="L961" i="1"/>
  <c r="P961" i="1" s="1"/>
  <c r="N960" i="1"/>
  <c r="K960" i="1"/>
  <c r="J960" i="1"/>
  <c r="I960" i="1"/>
  <c r="H960" i="1"/>
  <c r="G960" i="1"/>
  <c r="F960" i="1"/>
  <c r="E960" i="1"/>
  <c r="D960" i="1"/>
  <c r="O959" i="1"/>
  <c r="O960" i="1" s="1"/>
  <c r="N959" i="1"/>
  <c r="M959" i="1"/>
  <c r="M960" i="1" s="1"/>
  <c r="L959" i="1"/>
  <c r="P958" i="1"/>
  <c r="K958" i="1"/>
  <c r="J958" i="1"/>
  <c r="I958" i="1"/>
  <c r="H958" i="1"/>
  <c r="G958" i="1"/>
  <c r="F958" i="1"/>
  <c r="E958" i="1"/>
  <c r="D958" i="1"/>
  <c r="O957" i="1"/>
  <c r="O958" i="1" s="1"/>
  <c r="N957" i="1"/>
  <c r="N958" i="1" s="1"/>
  <c r="M957" i="1"/>
  <c r="M958" i="1" s="1"/>
  <c r="L957" i="1"/>
  <c r="L958" i="1" s="1"/>
  <c r="K956" i="1"/>
  <c r="J956" i="1"/>
  <c r="I956" i="1"/>
  <c r="I952" i="1" s="1"/>
  <c r="H956" i="1"/>
  <c r="G956" i="1"/>
  <c r="F956" i="1"/>
  <c r="E956" i="1"/>
  <c r="D956" i="1"/>
  <c r="O955" i="1"/>
  <c r="O956" i="1" s="1"/>
  <c r="N955" i="1"/>
  <c r="N956" i="1" s="1"/>
  <c r="M955" i="1"/>
  <c r="M956" i="1" s="1"/>
  <c r="L955" i="1"/>
  <c r="K954" i="1"/>
  <c r="J954" i="1"/>
  <c r="I954" i="1"/>
  <c r="H954" i="1"/>
  <c r="G954" i="1"/>
  <c r="F954" i="1"/>
  <c r="E954" i="1"/>
  <c r="D954" i="1"/>
  <c r="D952" i="1" s="1"/>
  <c r="O953" i="1"/>
  <c r="O954" i="1" s="1"/>
  <c r="N953" i="1"/>
  <c r="N954" i="1" s="1"/>
  <c r="M953" i="1"/>
  <c r="M954" i="1" s="1"/>
  <c r="L953" i="1"/>
  <c r="L954" i="1" s="1"/>
  <c r="L951" i="1"/>
  <c r="K951" i="1"/>
  <c r="J951" i="1"/>
  <c r="I951" i="1"/>
  <c r="H951" i="1"/>
  <c r="G951" i="1"/>
  <c r="F951" i="1"/>
  <c r="E951" i="1"/>
  <c r="D951" i="1"/>
  <c r="O950" i="1"/>
  <c r="N950" i="1"/>
  <c r="M950" i="1"/>
  <c r="L950" i="1"/>
  <c r="P950" i="1" s="1"/>
  <c r="O949" i="1"/>
  <c r="O951" i="1" s="1"/>
  <c r="N949" i="1"/>
  <c r="N951" i="1" s="1"/>
  <c r="M949" i="1"/>
  <c r="M951" i="1" s="1"/>
  <c r="L949" i="1"/>
  <c r="P949" i="1" s="1"/>
  <c r="K948" i="1"/>
  <c r="J948" i="1"/>
  <c r="I948" i="1"/>
  <c r="H948" i="1"/>
  <c r="G948" i="1"/>
  <c r="F948" i="1"/>
  <c r="E948" i="1"/>
  <c r="D948" i="1"/>
  <c r="P947" i="1"/>
  <c r="O947" i="1"/>
  <c r="O948" i="1" s="1"/>
  <c r="N947" i="1"/>
  <c r="N948" i="1" s="1"/>
  <c r="M947" i="1"/>
  <c r="M948" i="1" s="1"/>
  <c r="L947" i="1"/>
  <c r="L948" i="1" s="1"/>
  <c r="P948" i="1" s="1"/>
  <c r="O946" i="1"/>
  <c r="K946" i="1"/>
  <c r="J946" i="1"/>
  <c r="I946" i="1"/>
  <c r="H946" i="1"/>
  <c r="G946" i="1"/>
  <c r="F946" i="1"/>
  <c r="E946" i="1"/>
  <c r="D946" i="1"/>
  <c r="O945" i="1"/>
  <c r="N945" i="1"/>
  <c r="N946" i="1" s="1"/>
  <c r="M945" i="1"/>
  <c r="M946" i="1" s="1"/>
  <c r="L945" i="1"/>
  <c r="L946" i="1" s="1"/>
  <c r="O944" i="1"/>
  <c r="K944" i="1"/>
  <c r="J944" i="1"/>
  <c r="I944" i="1"/>
  <c r="H944" i="1"/>
  <c r="G944" i="1"/>
  <c r="G940" i="1" s="1"/>
  <c r="F944" i="1"/>
  <c r="E944" i="1"/>
  <c r="E940" i="1" s="1"/>
  <c r="D944" i="1"/>
  <c r="O943" i="1"/>
  <c r="N943" i="1"/>
  <c r="M943" i="1"/>
  <c r="L943" i="1"/>
  <c r="P943" i="1" s="1"/>
  <c r="P942" i="1"/>
  <c r="O942" i="1"/>
  <c r="N942" i="1"/>
  <c r="M942" i="1"/>
  <c r="L942" i="1"/>
  <c r="O941" i="1"/>
  <c r="N941" i="1"/>
  <c r="M941" i="1"/>
  <c r="L941" i="1"/>
  <c r="L944" i="1" s="1"/>
  <c r="P944" i="1" s="1"/>
  <c r="J940" i="1"/>
  <c r="I940" i="1"/>
  <c r="H940" i="1"/>
  <c r="K939" i="1"/>
  <c r="J939" i="1"/>
  <c r="I939" i="1"/>
  <c r="H939" i="1"/>
  <c r="G939" i="1"/>
  <c r="F939" i="1"/>
  <c r="E939" i="1"/>
  <c r="D939" i="1"/>
  <c r="O938" i="1"/>
  <c r="O939" i="1" s="1"/>
  <c r="N938" i="1"/>
  <c r="N939" i="1" s="1"/>
  <c r="M938" i="1"/>
  <c r="M939" i="1" s="1"/>
  <c r="L938" i="1"/>
  <c r="K937" i="1"/>
  <c r="K932" i="1" s="1"/>
  <c r="J937" i="1"/>
  <c r="I937" i="1"/>
  <c r="H937" i="1"/>
  <c r="G937" i="1"/>
  <c r="F937" i="1"/>
  <c r="E937" i="1"/>
  <c r="D937" i="1"/>
  <c r="O936" i="1"/>
  <c r="N936" i="1"/>
  <c r="M936" i="1"/>
  <c r="L936" i="1"/>
  <c r="P936" i="1" s="1"/>
  <c r="O935" i="1"/>
  <c r="N935" i="1"/>
  <c r="M935" i="1"/>
  <c r="M937" i="1" s="1"/>
  <c r="L935" i="1"/>
  <c r="P934" i="1"/>
  <c r="O934" i="1"/>
  <c r="K934" i="1"/>
  <c r="J934" i="1"/>
  <c r="I934" i="1"/>
  <c r="I932" i="1" s="1"/>
  <c r="H934" i="1"/>
  <c r="G934" i="1"/>
  <c r="F934" i="1"/>
  <c r="E934" i="1"/>
  <c r="E932" i="1" s="1"/>
  <c r="D934" i="1"/>
  <c r="O933" i="1"/>
  <c r="N933" i="1"/>
  <c r="M933" i="1"/>
  <c r="L933" i="1"/>
  <c r="L934" i="1" s="1"/>
  <c r="D932" i="1"/>
  <c r="K931" i="1"/>
  <c r="J931" i="1"/>
  <c r="I931" i="1"/>
  <c r="H931" i="1"/>
  <c r="G931" i="1"/>
  <c r="F931" i="1"/>
  <c r="F920" i="1" s="1"/>
  <c r="E931" i="1"/>
  <c r="D931" i="1"/>
  <c r="O930" i="1"/>
  <c r="O931" i="1" s="1"/>
  <c r="N930" i="1"/>
  <c r="N931" i="1" s="1"/>
  <c r="M930" i="1"/>
  <c r="M931" i="1" s="1"/>
  <c r="L930" i="1"/>
  <c r="K929" i="1"/>
  <c r="J929" i="1"/>
  <c r="I929" i="1"/>
  <c r="H929" i="1"/>
  <c r="G929" i="1"/>
  <c r="F929" i="1"/>
  <c r="E929" i="1"/>
  <c r="D929" i="1"/>
  <c r="O928" i="1"/>
  <c r="N928" i="1"/>
  <c r="M928" i="1"/>
  <c r="L928" i="1"/>
  <c r="P928" i="1" s="1"/>
  <c r="O927" i="1"/>
  <c r="N927" i="1"/>
  <c r="M927" i="1"/>
  <c r="L927" i="1"/>
  <c r="P927" i="1" s="1"/>
  <c r="O926" i="1"/>
  <c r="N926" i="1"/>
  <c r="M926" i="1"/>
  <c r="L926" i="1"/>
  <c r="P926" i="1" s="1"/>
  <c r="O925" i="1"/>
  <c r="N925" i="1"/>
  <c r="M925" i="1"/>
  <c r="M929" i="1" s="1"/>
  <c r="L925" i="1"/>
  <c r="L929" i="1" s="1"/>
  <c r="P929" i="1" s="1"/>
  <c r="K924" i="1"/>
  <c r="K920" i="1" s="1"/>
  <c r="J924" i="1"/>
  <c r="I924" i="1"/>
  <c r="H924" i="1"/>
  <c r="G924" i="1"/>
  <c r="F924" i="1"/>
  <c r="E924" i="1"/>
  <c r="D924" i="1"/>
  <c r="P923" i="1"/>
  <c r="O923" i="1"/>
  <c r="O924" i="1" s="1"/>
  <c r="N923" i="1"/>
  <c r="N924" i="1" s="1"/>
  <c r="M923" i="1"/>
  <c r="M924" i="1" s="1"/>
  <c r="L923" i="1"/>
  <c r="L924" i="1" s="1"/>
  <c r="P924" i="1" s="1"/>
  <c r="K922" i="1"/>
  <c r="J922" i="1"/>
  <c r="I922" i="1"/>
  <c r="H922" i="1"/>
  <c r="G922" i="1"/>
  <c r="F922" i="1"/>
  <c r="E922" i="1"/>
  <c r="E920" i="1" s="1"/>
  <c r="D922" i="1"/>
  <c r="D920" i="1" s="1"/>
  <c r="O921" i="1"/>
  <c r="O922" i="1" s="1"/>
  <c r="N921" i="1"/>
  <c r="M921" i="1"/>
  <c r="M922" i="1" s="1"/>
  <c r="L921" i="1"/>
  <c r="L922" i="1" s="1"/>
  <c r="K919" i="1"/>
  <c r="J919" i="1"/>
  <c r="I919" i="1"/>
  <c r="H919" i="1"/>
  <c r="G919" i="1"/>
  <c r="F919" i="1"/>
  <c r="E919" i="1"/>
  <c r="D919" i="1"/>
  <c r="O918" i="1"/>
  <c r="O919" i="1" s="1"/>
  <c r="N918" i="1"/>
  <c r="N919" i="1" s="1"/>
  <c r="M918" i="1"/>
  <c r="M919" i="1" s="1"/>
  <c r="L918" i="1"/>
  <c r="L919" i="1" s="1"/>
  <c r="K917" i="1"/>
  <c r="J917" i="1"/>
  <c r="I917" i="1"/>
  <c r="H917" i="1"/>
  <c r="G917" i="1"/>
  <c r="F917" i="1"/>
  <c r="E917" i="1"/>
  <c r="D917" i="1"/>
  <c r="O916" i="1"/>
  <c r="O917" i="1" s="1"/>
  <c r="N916" i="1"/>
  <c r="N917" i="1" s="1"/>
  <c r="M916" i="1"/>
  <c r="M917" i="1" s="1"/>
  <c r="L916" i="1"/>
  <c r="P916" i="1" s="1"/>
  <c r="K915" i="1"/>
  <c r="J915" i="1"/>
  <c r="I915" i="1"/>
  <c r="H915" i="1"/>
  <c r="G915" i="1"/>
  <c r="F915" i="1"/>
  <c r="E915" i="1"/>
  <c r="D915" i="1"/>
  <c r="O914" i="1"/>
  <c r="O915" i="1" s="1"/>
  <c r="N914" i="1"/>
  <c r="N915" i="1" s="1"/>
  <c r="M914" i="1"/>
  <c r="M915" i="1" s="1"/>
  <c r="L914" i="1"/>
  <c r="K913" i="1"/>
  <c r="J913" i="1"/>
  <c r="I913" i="1"/>
  <c r="I905" i="1" s="1"/>
  <c r="H913" i="1"/>
  <c r="G913" i="1"/>
  <c r="F913" i="1"/>
  <c r="E913" i="1"/>
  <c r="D913" i="1"/>
  <c r="O912" i="1"/>
  <c r="O913" i="1" s="1"/>
  <c r="N912" i="1"/>
  <c r="N913" i="1" s="1"/>
  <c r="M912" i="1"/>
  <c r="M913" i="1" s="1"/>
  <c r="L912" i="1"/>
  <c r="L913" i="1" s="1"/>
  <c r="P913" i="1" s="1"/>
  <c r="K911" i="1"/>
  <c r="J911" i="1"/>
  <c r="I911" i="1"/>
  <c r="H911" i="1"/>
  <c r="G911" i="1"/>
  <c r="F911" i="1"/>
  <c r="E911" i="1"/>
  <c r="D911" i="1"/>
  <c r="P910" i="1"/>
  <c r="O910" i="1"/>
  <c r="O911" i="1" s="1"/>
  <c r="N910" i="1"/>
  <c r="N911" i="1" s="1"/>
  <c r="M910" i="1"/>
  <c r="M911" i="1" s="1"/>
  <c r="L910" i="1"/>
  <c r="L911" i="1" s="1"/>
  <c r="N909" i="1"/>
  <c r="K909" i="1"/>
  <c r="J909" i="1"/>
  <c r="I909" i="1"/>
  <c r="H909" i="1"/>
  <c r="G909" i="1"/>
  <c r="F909" i="1"/>
  <c r="E909" i="1"/>
  <c r="D909" i="1"/>
  <c r="O908" i="1"/>
  <c r="O909" i="1" s="1"/>
  <c r="N908" i="1"/>
  <c r="M908" i="1"/>
  <c r="M909" i="1" s="1"/>
  <c r="L908" i="1"/>
  <c r="P908" i="1" s="1"/>
  <c r="K907" i="1"/>
  <c r="J907" i="1"/>
  <c r="J905" i="1" s="1"/>
  <c r="I907" i="1"/>
  <c r="H907" i="1"/>
  <c r="G907" i="1"/>
  <c r="G905" i="1" s="1"/>
  <c r="F907" i="1"/>
  <c r="E907" i="1"/>
  <c r="D907" i="1"/>
  <c r="O906" i="1"/>
  <c r="O907" i="1" s="1"/>
  <c r="N906" i="1"/>
  <c r="N907" i="1" s="1"/>
  <c r="M906" i="1"/>
  <c r="L906" i="1"/>
  <c r="K904" i="1"/>
  <c r="J904" i="1"/>
  <c r="I904" i="1"/>
  <c r="H904" i="1"/>
  <c r="G904" i="1"/>
  <c r="F904" i="1"/>
  <c r="E904" i="1"/>
  <c r="D904" i="1"/>
  <c r="O903" i="1"/>
  <c r="O904" i="1" s="1"/>
  <c r="N903" i="1"/>
  <c r="N904" i="1" s="1"/>
  <c r="M903" i="1"/>
  <c r="M904" i="1" s="1"/>
  <c r="L903" i="1"/>
  <c r="K902" i="1"/>
  <c r="J902" i="1"/>
  <c r="I902" i="1"/>
  <c r="H902" i="1"/>
  <c r="G902" i="1"/>
  <c r="F902" i="1"/>
  <c r="E902" i="1"/>
  <c r="D902" i="1"/>
  <c r="O901" i="1"/>
  <c r="O902" i="1" s="1"/>
  <c r="N901" i="1"/>
  <c r="N902" i="1" s="1"/>
  <c r="M901" i="1"/>
  <c r="M902" i="1" s="1"/>
  <c r="L901" i="1"/>
  <c r="L902" i="1" s="1"/>
  <c r="P902" i="1" s="1"/>
  <c r="K900" i="1"/>
  <c r="J900" i="1"/>
  <c r="I900" i="1"/>
  <c r="H900" i="1"/>
  <c r="G900" i="1"/>
  <c r="F900" i="1"/>
  <c r="E900" i="1"/>
  <c r="D900" i="1"/>
  <c r="P899" i="1"/>
  <c r="O899" i="1"/>
  <c r="N899" i="1"/>
  <c r="M899" i="1"/>
  <c r="L899" i="1"/>
  <c r="O898" i="1"/>
  <c r="N898" i="1"/>
  <c r="M898" i="1"/>
  <c r="L898" i="1"/>
  <c r="P898" i="1" s="1"/>
  <c r="O897" i="1"/>
  <c r="O900" i="1" s="1"/>
  <c r="N897" i="1"/>
  <c r="N900" i="1" s="1"/>
  <c r="M897" i="1"/>
  <c r="M900" i="1" s="1"/>
  <c r="L897" i="1"/>
  <c r="K896" i="1"/>
  <c r="J896" i="1"/>
  <c r="J892" i="1" s="1"/>
  <c r="I896" i="1"/>
  <c r="H896" i="1"/>
  <c r="G896" i="1"/>
  <c r="F896" i="1"/>
  <c r="E896" i="1"/>
  <c r="D896" i="1"/>
  <c r="O895" i="1"/>
  <c r="O896" i="1" s="1"/>
  <c r="N895" i="1"/>
  <c r="N896" i="1" s="1"/>
  <c r="M895" i="1"/>
  <c r="M896" i="1" s="1"/>
  <c r="L895" i="1"/>
  <c r="K894" i="1"/>
  <c r="J894" i="1"/>
  <c r="I894" i="1"/>
  <c r="I892" i="1" s="1"/>
  <c r="H894" i="1"/>
  <c r="H892" i="1" s="1"/>
  <c r="G894" i="1"/>
  <c r="F894" i="1"/>
  <c r="E894" i="1"/>
  <c r="D894" i="1"/>
  <c r="O893" i="1"/>
  <c r="O894" i="1" s="1"/>
  <c r="N893" i="1"/>
  <c r="M893" i="1"/>
  <c r="L893" i="1"/>
  <c r="L894" i="1" s="1"/>
  <c r="P894" i="1" s="1"/>
  <c r="K892" i="1"/>
  <c r="E892" i="1"/>
  <c r="D892" i="1"/>
  <c r="K891" i="1"/>
  <c r="J891" i="1"/>
  <c r="I891" i="1"/>
  <c r="H891" i="1"/>
  <c r="G891" i="1"/>
  <c r="F891" i="1"/>
  <c r="E891" i="1"/>
  <c r="D891" i="1"/>
  <c r="O890" i="1"/>
  <c r="N890" i="1"/>
  <c r="M890" i="1"/>
  <c r="L890" i="1"/>
  <c r="P890" i="1" s="1"/>
  <c r="O889" i="1"/>
  <c r="O891" i="1" s="1"/>
  <c r="N889" i="1"/>
  <c r="N891" i="1" s="1"/>
  <c r="M889" i="1"/>
  <c r="L889" i="1"/>
  <c r="K888" i="1"/>
  <c r="J888" i="1"/>
  <c r="I888" i="1"/>
  <c r="H888" i="1"/>
  <c r="G888" i="1"/>
  <c r="F888" i="1"/>
  <c r="E888" i="1"/>
  <c r="D888" i="1"/>
  <c r="O887" i="1"/>
  <c r="O888" i="1" s="1"/>
  <c r="N887" i="1"/>
  <c r="N888" i="1" s="1"/>
  <c r="M887" i="1"/>
  <c r="M888" i="1" s="1"/>
  <c r="L887" i="1"/>
  <c r="K886" i="1"/>
  <c r="J886" i="1"/>
  <c r="I886" i="1"/>
  <c r="I884" i="1" s="1"/>
  <c r="H886" i="1"/>
  <c r="G886" i="1"/>
  <c r="F886" i="1"/>
  <c r="E886" i="1"/>
  <c r="D886" i="1"/>
  <c r="O885" i="1"/>
  <c r="O886" i="1" s="1"/>
  <c r="N885" i="1"/>
  <c r="M885" i="1"/>
  <c r="L885" i="1"/>
  <c r="L886" i="1" s="1"/>
  <c r="P886" i="1" s="1"/>
  <c r="K884" i="1"/>
  <c r="J884" i="1"/>
  <c r="E884" i="1"/>
  <c r="D884" i="1"/>
  <c r="K883" i="1"/>
  <c r="J883" i="1"/>
  <c r="I883" i="1"/>
  <c r="H883" i="1"/>
  <c r="G883" i="1"/>
  <c r="G875" i="1" s="1"/>
  <c r="F883" i="1"/>
  <c r="E883" i="1"/>
  <c r="D883" i="1"/>
  <c r="O882" i="1"/>
  <c r="O883" i="1" s="1"/>
  <c r="N882" i="1"/>
  <c r="N883" i="1" s="1"/>
  <c r="M882" i="1"/>
  <c r="M883" i="1" s="1"/>
  <c r="L882" i="1"/>
  <c r="K881" i="1"/>
  <c r="K875" i="1" s="1"/>
  <c r="J881" i="1"/>
  <c r="J875" i="1" s="1"/>
  <c r="I881" i="1"/>
  <c r="H881" i="1"/>
  <c r="G881" i="1"/>
  <c r="F881" i="1"/>
  <c r="E881" i="1"/>
  <c r="D881" i="1"/>
  <c r="O880" i="1"/>
  <c r="N880" i="1"/>
  <c r="M880" i="1"/>
  <c r="L880" i="1"/>
  <c r="P880" i="1" s="1"/>
  <c r="O879" i="1"/>
  <c r="N879" i="1"/>
  <c r="M879" i="1"/>
  <c r="M881" i="1" s="1"/>
  <c r="L879" i="1"/>
  <c r="K878" i="1"/>
  <c r="J878" i="1"/>
  <c r="I878" i="1"/>
  <c r="H878" i="1"/>
  <c r="G878" i="1"/>
  <c r="F878" i="1"/>
  <c r="E878" i="1"/>
  <c r="D878" i="1"/>
  <c r="D875" i="1" s="1"/>
  <c r="O877" i="1"/>
  <c r="N877" i="1"/>
  <c r="M877" i="1"/>
  <c r="L877" i="1"/>
  <c r="P877" i="1" s="1"/>
  <c r="P876" i="1"/>
  <c r="O876" i="1"/>
  <c r="O878" i="1" s="1"/>
  <c r="N876" i="1"/>
  <c r="N878" i="1" s="1"/>
  <c r="M876" i="1"/>
  <c r="M878" i="1" s="1"/>
  <c r="L876" i="1"/>
  <c r="L878" i="1" s="1"/>
  <c r="H875" i="1"/>
  <c r="F875" i="1"/>
  <c r="E875" i="1"/>
  <c r="K874" i="1"/>
  <c r="J874" i="1"/>
  <c r="I874" i="1"/>
  <c r="H874" i="1"/>
  <c r="G874" i="1"/>
  <c r="F874" i="1"/>
  <c r="E874" i="1"/>
  <c r="D874" i="1"/>
  <c r="O873" i="1"/>
  <c r="N873" i="1"/>
  <c r="M873" i="1"/>
  <c r="L873" i="1"/>
  <c r="P873" i="1" s="1"/>
  <c r="O872" i="1"/>
  <c r="N872" i="1"/>
  <c r="M872" i="1"/>
  <c r="L872" i="1"/>
  <c r="P872" i="1" s="1"/>
  <c r="O871" i="1"/>
  <c r="N871" i="1"/>
  <c r="M871" i="1"/>
  <c r="L871" i="1"/>
  <c r="O870" i="1"/>
  <c r="N870" i="1"/>
  <c r="N874" i="1" s="1"/>
  <c r="M870" i="1"/>
  <c r="M874" i="1" s="1"/>
  <c r="L870" i="1"/>
  <c r="P870" i="1" s="1"/>
  <c r="K869" i="1"/>
  <c r="J869" i="1"/>
  <c r="I869" i="1"/>
  <c r="H869" i="1"/>
  <c r="G869" i="1"/>
  <c r="F869" i="1"/>
  <c r="E869" i="1"/>
  <c r="D869" i="1"/>
  <c r="O868" i="1"/>
  <c r="N868" i="1"/>
  <c r="M868" i="1"/>
  <c r="L868" i="1"/>
  <c r="P868" i="1" s="1"/>
  <c r="P867" i="1"/>
  <c r="O867" i="1"/>
  <c r="O869" i="1" s="1"/>
  <c r="N867" i="1"/>
  <c r="N869" i="1" s="1"/>
  <c r="M867" i="1"/>
  <c r="M869" i="1" s="1"/>
  <c r="L867" i="1"/>
  <c r="L869" i="1" s="1"/>
  <c r="P869" i="1" s="1"/>
  <c r="K866" i="1"/>
  <c r="J866" i="1"/>
  <c r="J857" i="1" s="1"/>
  <c r="I866" i="1"/>
  <c r="H866" i="1"/>
  <c r="G866" i="1"/>
  <c r="F866" i="1"/>
  <c r="E866" i="1"/>
  <c r="D866" i="1"/>
  <c r="O865" i="1"/>
  <c r="O866" i="1" s="1"/>
  <c r="N865" i="1"/>
  <c r="N866" i="1" s="1"/>
  <c r="M865" i="1"/>
  <c r="M866" i="1" s="1"/>
  <c r="L865" i="1"/>
  <c r="P865" i="1" s="1"/>
  <c r="K864" i="1"/>
  <c r="J864" i="1"/>
  <c r="I864" i="1"/>
  <c r="H864" i="1"/>
  <c r="G864" i="1"/>
  <c r="F864" i="1"/>
  <c r="E864" i="1"/>
  <c r="D864" i="1"/>
  <c r="O863" i="1"/>
  <c r="N863" i="1"/>
  <c r="M863" i="1"/>
  <c r="L863" i="1"/>
  <c r="O862" i="1"/>
  <c r="O864" i="1" s="1"/>
  <c r="N862" i="1"/>
  <c r="N864" i="1" s="1"/>
  <c r="M862" i="1"/>
  <c r="M864" i="1" s="1"/>
  <c r="L862" i="1"/>
  <c r="P862" i="1" s="1"/>
  <c r="K861" i="1"/>
  <c r="J861" i="1"/>
  <c r="I861" i="1"/>
  <c r="H861" i="1"/>
  <c r="G861" i="1"/>
  <c r="F861" i="1"/>
  <c r="E861" i="1"/>
  <c r="D861" i="1"/>
  <c r="P860" i="1"/>
  <c r="O860" i="1"/>
  <c r="O861" i="1" s="1"/>
  <c r="N860" i="1"/>
  <c r="N861" i="1" s="1"/>
  <c r="M860" i="1"/>
  <c r="M861" i="1" s="1"/>
  <c r="L860" i="1"/>
  <c r="L861" i="1" s="1"/>
  <c r="P861" i="1" s="1"/>
  <c r="K859" i="1"/>
  <c r="J859" i="1"/>
  <c r="I859" i="1"/>
  <c r="I857" i="1" s="1"/>
  <c r="H859" i="1"/>
  <c r="G859" i="1"/>
  <c r="F859" i="1"/>
  <c r="E859" i="1"/>
  <c r="D859" i="1"/>
  <c r="O858" i="1"/>
  <c r="O859" i="1" s="1"/>
  <c r="N858" i="1"/>
  <c r="N859" i="1" s="1"/>
  <c r="M858" i="1"/>
  <c r="L858" i="1"/>
  <c r="K856" i="1"/>
  <c r="J856" i="1"/>
  <c r="I856" i="1"/>
  <c r="H856" i="1"/>
  <c r="G856" i="1"/>
  <c r="F856" i="1"/>
  <c r="E856" i="1"/>
  <c r="D856" i="1"/>
  <c r="O855" i="1"/>
  <c r="O856" i="1" s="1"/>
  <c r="N855" i="1"/>
  <c r="N856" i="1" s="1"/>
  <c r="M855" i="1"/>
  <c r="M856" i="1" s="1"/>
  <c r="L855" i="1"/>
  <c r="K854" i="1"/>
  <c r="J854" i="1"/>
  <c r="I854" i="1"/>
  <c r="H854" i="1"/>
  <c r="G854" i="1"/>
  <c r="F854" i="1"/>
  <c r="E854" i="1"/>
  <c r="D854" i="1"/>
  <c r="O853" i="1"/>
  <c r="N853" i="1"/>
  <c r="M853" i="1"/>
  <c r="L853" i="1"/>
  <c r="P853" i="1" s="1"/>
  <c r="P852" i="1"/>
  <c r="O852" i="1"/>
  <c r="N852" i="1"/>
  <c r="M852" i="1"/>
  <c r="L852" i="1"/>
  <c r="O851" i="1"/>
  <c r="O854" i="1" s="1"/>
  <c r="N851" i="1"/>
  <c r="M851" i="1"/>
  <c r="M854" i="1" s="1"/>
  <c r="L851" i="1"/>
  <c r="L854" i="1" s="1"/>
  <c r="P854" i="1" s="1"/>
  <c r="K850" i="1"/>
  <c r="J850" i="1"/>
  <c r="I850" i="1"/>
  <c r="H850" i="1"/>
  <c r="G850" i="1"/>
  <c r="G848" i="1" s="1"/>
  <c r="F850" i="1"/>
  <c r="E850" i="1"/>
  <c r="E848" i="1" s="1"/>
  <c r="D850" i="1"/>
  <c r="D848" i="1" s="1"/>
  <c r="O849" i="1"/>
  <c r="O850" i="1" s="1"/>
  <c r="N849" i="1"/>
  <c r="N850" i="1" s="1"/>
  <c r="M849" i="1"/>
  <c r="M850" i="1" s="1"/>
  <c r="M848" i="1" s="1"/>
  <c r="L849" i="1"/>
  <c r="P849" i="1" s="1"/>
  <c r="O848" i="1"/>
  <c r="K848" i="1"/>
  <c r="F848" i="1"/>
  <c r="K847" i="1"/>
  <c r="J847" i="1"/>
  <c r="I847" i="1"/>
  <c r="H847" i="1"/>
  <c r="G847" i="1"/>
  <c r="F847" i="1"/>
  <c r="E847" i="1"/>
  <c r="D847" i="1"/>
  <c r="O846" i="1"/>
  <c r="O847" i="1" s="1"/>
  <c r="N846" i="1"/>
  <c r="N847" i="1" s="1"/>
  <c r="M846" i="1"/>
  <c r="M847" i="1" s="1"/>
  <c r="L846" i="1"/>
  <c r="L847" i="1" s="1"/>
  <c r="K845" i="1"/>
  <c r="J845" i="1"/>
  <c r="I845" i="1"/>
  <c r="H845" i="1"/>
  <c r="G845" i="1"/>
  <c r="F845" i="1"/>
  <c r="E845" i="1"/>
  <c r="D845" i="1"/>
  <c r="O844" i="1"/>
  <c r="N844" i="1"/>
  <c r="M844" i="1"/>
  <c r="L844" i="1"/>
  <c r="P844" i="1" s="1"/>
  <c r="P843" i="1"/>
  <c r="O843" i="1"/>
  <c r="N843" i="1"/>
  <c r="M843" i="1"/>
  <c r="L843" i="1"/>
  <c r="O842" i="1"/>
  <c r="N842" i="1"/>
  <c r="M842" i="1"/>
  <c r="L842" i="1"/>
  <c r="P842" i="1" s="1"/>
  <c r="O841" i="1"/>
  <c r="O845" i="1" s="1"/>
  <c r="N841" i="1"/>
  <c r="N845" i="1" s="1"/>
  <c r="M841" i="1"/>
  <c r="L841" i="1"/>
  <c r="K840" i="1"/>
  <c r="J840" i="1"/>
  <c r="I840" i="1"/>
  <c r="H840" i="1"/>
  <c r="G840" i="1"/>
  <c r="F840" i="1"/>
  <c r="E840" i="1"/>
  <c r="D840" i="1"/>
  <c r="O839" i="1"/>
  <c r="O840" i="1" s="1"/>
  <c r="N839" i="1"/>
  <c r="N840" i="1" s="1"/>
  <c r="M839" i="1"/>
  <c r="M840" i="1" s="1"/>
  <c r="L839" i="1"/>
  <c r="K838" i="1"/>
  <c r="J838" i="1"/>
  <c r="I838" i="1"/>
  <c r="H838" i="1"/>
  <c r="G838" i="1"/>
  <c r="F838" i="1"/>
  <c r="E838" i="1"/>
  <c r="D838" i="1"/>
  <c r="O837" i="1"/>
  <c r="O838" i="1" s="1"/>
  <c r="N837" i="1"/>
  <c r="M837" i="1"/>
  <c r="L837" i="1"/>
  <c r="L838" i="1" s="1"/>
  <c r="K836" i="1"/>
  <c r="J836" i="1"/>
  <c r="O835" i="1"/>
  <c r="K835" i="1"/>
  <c r="J835" i="1"/>
  <c r="I835" i="1"/>
  <c r="H835" i="1"/>
  <c r="G835" i="1"/>
  <c r="F835" i="1"/>
  <c r="E835" i="1"/>
  <c r="D835" i="1"/>
  <c r="O834" i="1"/>
  <c r="N834" i="1"/>
  <c r="N835" i="1" s="1"/>
  <c r="M834" i="1"/>
  <c r="M835" i="1" s="1"/>
  <c r="L834" i="1"/>
  <c r="K833" i="1"/>
  <c r="J833" i="1"/>
  <c r="I833" i="1"/>
  <c r="H833" i="1"/>
  <c r="G833" i="1"/>
  <c r="F833" i="1"/>
  <c r="E833" i="1"/>
  <c r="D833" i="1"/>
  <c r="O832" i="1"/>
  <c r="N832" i="1"/>
  <c r="M832" i="1"/>
  <c r="L832" i="1"/>
  <c r="P832" i="1" s="1"/>
  <c r="O831" i="1"/>
  <c r="N831" i="1"/>
  <c r="M831" i="1"/>
  <c r="L831" i="1"/>
  <c r="P831" i="1" s="1"/>
  <c r="O830" i="1"/>
  <c r="N830" i="1"/>
  <c r="M830" i="1"/>
  <c r="L830" i="1"/>
  <c r="P830" i="1" s="1"/>
  <c r="O829" i="1"/>
  <c r="N829" i="1"/>
  <c r="M829" i="1"/>
  <c r="L829" i="1"/>
  <c r="K828" i="1"/>
  <c r="K824" i="1" s="1"/>
  <c r="J828" i="1"/>
  <c r="I828" i="1"/>
  <c r="H828" i="1"/>
  <c r="G828" i="1"/>
  <c r="F828" i="1"/>
  <c r="E828" i="1"/>
  <c r="D828" i="1"/>
  <c r="P827" i="1"/>
  <c r="O827" i="1"/>
  <c r="O828" i="1" s="1"/>
  <c r="N827" i="1"/>
  <c r="N828" i="1" s="1"/>
  <c r="M827" i="1"/>
  <c r="M828" i="1" s="1"/>
  <c r="L827" i="1"/>
  <c r="L828" i="1" s="1"/>
  <c r="P828" i="1" s="1"/>
  <c r="K826" i="1"/>
  <c r="J826" i="1"/>
  <c r="I826" i="1"/>
  <c r="H826" i="1"/>
  <c r="G826" i="1"/>
  <c r="F826" i="1"/>
  <c r="F824" i="1" s="1"/>
  <c r="E826" i="1"/>
  <c r="E824" i="1" s="1"/>
  <c r="D826" i="1"/>
  <c r="O825" i="1"/>
  <c r="O826" i="1" s="1"/>
  <c r="N825" i="1"/>
  <c r="N826" i="1" s="1"/>
  <c r="M825" i="1"/>
  <c r="L825" i="1"/>
  <c r="L823" i="1"/>
  <c r="K823" i="1"/>
  <c r="J823" i="1"/>
  <c r="I823" i="1"/>
  <c r="H823" i="1"/>
  <c r="G823" i="1"/>
  <c r="F823" i="1"/>
  <c r="E823" i="1"/>
  <c r="D823" i="1"/>
  <c r="O822" i="1"/>
  <c r="O823" i="1" s="1"/>
  <c r="N822" i="1"/>
  <c r="N823" i="1" s="1"/>
  <c r="M822" i="1"/>
  <c r="M823" i="1" s="1"/>
  <c r="L822" i="1"/>
  <c r="P822" i="1" s="1"/>
  <c r="N821" i="1"/>
  <c r="K821" i="1"/>
  <c r="J821" i="1"/>
  <c r="I821" i="1"/>
  <c r="H821" i="1"/>
  <c r="G821" i="1"/>
  <c r="F821" i="1"/>
  <c r="E821" i="1"/>
  <c r="E802" i="1" s="1"/>
  <c r="D821" i="1"/>
  <c r="O820" i="1"/>
  <c r="N820" i="1"/>
  <c r="M820" i="1"/>
  <c r="L820" i="1"/>
  <c r="P820" i="1" s="1"/>
  <c r="P819" i="1"/>
  <c r="O819" i="1"/>
  <c r="N819" i="1"/>
  <c r="M819" i="1"/>
  <c r="L819" i="1"/>
  <c r="O818" i="1"/>
  <c r="O821" i="1" s="1"/>
  <c r="N818" i="1"/>
  <c r="M818" i="1"/>
  <c r="M821" i="1" s="1"/>
  <c r="L818" i="1"/>
  <c r="K817" i="1"/>
  <c r="J817" i="1"/>
  <c r="I817" i="1"/>
  <c r="H817" i="1"/>
  <c r="G817" i="1"/>
  <c r="F817" i="1"/>
  <c r="E817" i="1"/>
  <c r="D817" i="1"/>
  <c r="O816" i="1"/>
  <c r="N816" i="1"/>
  <c r="M816" i="1"/>
  <c r="L816" i="1"/>
  <c r="P816" i="1" s="1"/>
  <c r="O815" i="1"/>
  <c r="O817" i="1" s="1"/>
  <c r="N815" i="1"/>
  <c r="M815" i="1"/>
  <c r="M817" i="1" s="1"/>
  <c r="L815" i="1"/>
  <c r="K814" i="1"/>
  <c r="J814" i="1"/>
  <c r="I814" i="1"/>
  <c r="H814" i="1"/>
  <c r="G814" i="1"/>
  <c r="F814" i="1"/>
  <c r="E814" i="1"/>
  <c r="D814" i="1"/>
  <c r="O813" i="1"/>
  <c r="N813" i="1"/>
  <c r="M813" i="1"/>
  <c r="L813" i="1"/>
  <c r="P813" i="1" s="1"/>
  <c r="O812" i="1"/>
  <c r="N812" i="1"/>
  <c r="M812" i="1"/>
  <c r="L812" i="1"/>
  <c r="P812" i="1" s="1"/>
  <c r="O811" i="1"/>
  <c r="O814" i="1" s="1"/>
  <c r="N811" i="1"/>
  <c r="M811" i="1"/>
  <c r="M814" i="1" s="1"/>
  <c r="L811" i="1"/>
  <c r="L814" i="1" s="1"/>
  <c r="P814" i="1" s="1"/>
  <c r="K810" i="1"/>
  <c r="J810" i="1"/>
  <c r="I810" i="1"/>
  <c r="H810" i="1"/>
  <c r="G810" i="1"/>
  <c r="F810" i="1"/>
  <c r="E810" i="1"/>
  <c r="D810" i="1"/>
  <c r="O809" i="1"/>
  <c r="O810" i="1" s="1"/>
  <c r="N809" i="1"/>
  <c r="N810" i="1" s="1"/>
  <c r="M809" i="1"/>
  <c r="M810" i="1" s="1"/>
  <c r="L809" i="1"/>
  <c r="P809" i="1" s="1"/>
  <c r="K808" i="1"/>
  <c r="J808" i="1"/>
  <c r="I808" i="1"/>
  <c r="H808" i="1"/>
  <c r="G808" i="1"/>
  <c r="G802" i="1" s="1"/>
  <c r="F808" i="1"/>
  <c r="E808" i="1"/>
  <c r="D808" i="1"/>
  <c r="O807" i="1"/>
  <c r="N807" i="1"/>
  <c r="M807" i="1"/>
  <c r="L807" i="1"/>
  <c r="P807" i="1" s="1"/>
  <c r="P806" i="1"/>
  <c r="O806" i="1"/>
  <c r="N806" i="1"/>
  <c r="M806" i="1"/>
  <c r="L806" i="1"/>
  <c r="O805" i="1"/>
  <c r="O808" i="1" s="1"/>
  <c r="N805" i="1"/>
  <c r="N808" i="1" s="1"/>
  <c r="M805" i="1"/>
  <c r="M808" i="1" s="1"/>
  <c r="L805" i="1"/>
  <c r="L808" i="1" s="1"/>
  <c r="K804" i="1"/>
  <c r="J804" i="1"/>
  <c r="I804" i="1"/>
  <c r="H804" i="1"/>
  <c r="G804" i="1"/>
  <c r="F804" i="1"/>
  <c r="E804" i="1"/>
  <c r="D804" i="1"/>
  <c r="D802" i="1" s="1"/>
  <c r="O803" i="1"/>
  <c r="N803" i="1"/>
  <c r="N804" i="1" s="1"/>
  <c r="M803" i="1"/>
  <c r="M804" i="1" s="1"/>
  <c r="L803" i="1"/>
  <c r="L804" i="1" s="1"/>
  <c r="O801" i="1"/>
  <c r="K801" i="1"/>
  <c r="J801" i="1"/>
  <c r="I801" i="1"/>
  <c r="H801" i="1"/>
  <c r="G801" i="1"/>
  <c r="F801" i="1"/>
  <c r="E801" i="1"/>
  <c r="D801" i="1"/>
  <c r="D790" i="1" s="1"/>
  <c r="O800" i="1"/>
  <c r="N800" i="1"/>
  <c r="N801" i="1" s="1"/>
  <c r="M800" i="1"/>
  <c r="M801" i="1" s="1"/>
  <c r="L800" i="1"/>
  <c r="L801" i="1" s="1"/>
  <c r="K799" i="1"/>
  <c r="J799" i="1"/>
  <c r="I799" i="1"/>
  <c r="H799" i="1"/>
  <c r="G799" i="1"/>
  <c r="F799" i="1"/>
  <c r="E799" i="1"/>
  <c r="D799" i="1"/>
  <c r="O798" i="1"/>
  <c r="N798" i="1"/>
  <c r="M798" i="1"/>
  <c r="L798" i="1"/>
  <c r="P798" i="1" s="1"/>
  <c r="O797" i="1"/>
  <c r="N797" i="1"/>
  <c r="M797" i="1"/>
  <c r="L797" i="1"/>
  <c r="P797" i="1" s="1"/>
  <c r="O796" i="1"/>
  <c r="N796" i="1"/>
  <c r="M796" i="1"/>
  <c r="L796" i="1"/>
  <c r="P796" i="1" s="1"/>
  <c r="O795" i="1"/>
  <c r="N795" i="1"/>
  <c r="N799" i="1" s="1"/>
  <c r="M795" i="1"/>
  <c r="M799" i="1" s="1"/>
  <c r="L795" i="1"/>
  <c r="K794" i="1"/>
  <c r="J794" i="1"/>
  <c r="I794" i="1"/>
  <c r="H794" i="1"/>
  <c r="G794" i="1"/>
  <c r="F794" i="1"/>
  <c r="F790" i="1" s="1"/>
  <c r="E794" i="1"/>
  <c r="D794" i="1"/>
  <c r="O793" i="1"/>
  <c r="O794" i="1" s="1"/>
  <c r="N793" i="1"/>
  <c r="N794" i="1" s="1"/>
  <c r="M793" i="1"/>
  <c r="M794" i="1" s="1"/>
  <c r="L793" i="1"/>
  <c r="K792" i="1"/>
  <c r="K790" i="1" s="1"/>
  <c r="J792" i="1"/>
  <c r="I792" i="1"/>
  <c r="I790" i="1" s="1"/>
  <c r="H792" i="1"/>
  <c r="H790" i="1" s="1"/>
  <c r="G792" i="1"/>
  <c r="F792" i="1"/>
  <c r="E792" i="1"/>
  <c r="D792" i="1"/>
  <c r="P791" i="1"/>
  <c r="O791" i="1"/>
  <c r="O792" i="1" s="1"/>
  <c r="N791" i="1"/>
  <c r="M791" i="1"/>
  <c r="M792" i="1" s="1"/>
  <c r="L791" i="1"/>
  <c r="L792" i="1" s="1"/>
  <c r="P792" i="1" s="1"/>
  <c r="J790" i="1"/>
  <c r="E790" i="1"/>
  <c r="K789" i="1"/>
  <c r="J789" i="1"/>
  <c r="I789" i="1"/>
  <c r="H789" i="1"/>
  <c r="G789" i="1"/>
  <c r="F789" i="1"/>
  <c r="E789" i="1"/>
  <c r="D789" i="1"/>
  <c r="O788" i="1"/>
  <c r="N788" i="1"/>
  <c r="M788" i="1"/>
  <c r="L788" i="1"/>
  <c r="P788" i="1" s="1"/>
  <c r="O787" i="1"/>
  <c r="N787" i="1"/>
  <c r="M787" i="1"/>
  <c r="L787" i="1"/>
  <c r="P787" i="1" s="1"/>
  <c r="P786" i="1"/>
  <c r="O786" i="1"/>
  <c r="N786" i="1"/>
  <c r="M786" i="1"/>
  <c r="L786" i="1"/>
  <c r="O785" i="1"/>
  <c r="O789" i="1" s="1"/>
  <c r="O780" i="1" s="1"/>
  <c r="N785" i="1"/>
  <c r="N789" i="1" s="1"/>
  <c r="M785" i="1"/>
  <c r="M789" i="1" s="1"/>
  <c r="L785" i="1"/>
  <c r="K784" i="1"/>
  <c r="J784" i="1"/>
  <c r="I784" i="1"/>
  <c r="H784" i="1"/>
  <c r="G784" i="1"/>
  <c r="F784" i="1"/>
  <c r="E784" i="1"/>
  <c r="D784" i="1"/>
  <c r="D780" i="1" s="1"/>
  <c r="O783" i="1"/>
  <c r="O784" i="1" s="1"/>
  <c r="N783" i="1"/>
  <c r="N784" i="1" s="1"/>
  <c r="M783" i="1"/>
  <c r="M784" i="1" s="1"/>
  <c r="L783" i="1"/>
  <c r="L784" i="1" s="1"/>
  <c r="L782" i="1"/>
  <c r="K782" i="1"/>
  <c r="J782" i="1"/>
  <c r="J780" i="1" s="1"/>
  <c r="I782" i="1"/>
  <c r="H782" i="1"/>
  <c r="G782" i="1"/>
  <c r="F782" i="1"/>
  <c r="E782" i="1"/>
  <c r="E780" i="1" s="1"/>
  <c r="D782" i="1"/>
  <c r="P781" i="1"/>
  <c r="O781" i="1"/>
  <c r="O782" i="1" s="1"/>
  <c r="N781" i="1"/>
  <c r="N782" i="1" s="1"/>
  <c r="M781" i="1"/>
  <c r="M782" i="1" s="1"/>
  <c r="M780" i="1" s="1"/>
  <c r="L781" i="1"/>
  <c r="F780" i="1"/>
  <c r="L779" i="1"/>
  <c r="K779" i="1"/>
  <c r="J779" i="1"/>
  <c r="I779" i="1"/>
  <c r="H779" i="1"/>
  <c r="G779" i="1"/>
  <c r="F779" i="1"/>
  <c r="E779" i="1"/>
  <c r="D779" i="1"/>
  <c r="P778" i="1"/>
  <c r="O778" i="1"/>
  <c r="O779" i="1" s="1"/>
  <c r="N778" i="1"/>
  <c r="N779" i="1" s="1"/>
  <c r="M778" i="1"/>
  <c r="M779" i="1" s="1"/>
  <c r="L778" i="1"/>
  <c r="K777" i="1"/>
  <c r="J777" i="1"/>
  <c r="I777" i="1"/>
  <c r="H777" i="1"/>
  <c r="G777" i="1"/>
  <c r="F777" i="1"/>
  <c r="E777" i="1"/>
  <c r="D777" i="1"/>
  <c r="O776" i="1"/>
  <c r="N776" i="1"/>
  <c r="M776" i="1"/>
  <c r="L776" i="1"/>
  <c r="P776" i="1" s="1"/>
  <c r="O775" i="1"/>
  <c r="N775" i="1"/>
  <c r="M775" i="1"/>
  <c r="L775" i="1"/>
  <c r="P775" i="1" s="1"/>
  <c r="O774" i="1"/>
  <c r="N774" i="1"/>
  <c r="M774" i="1"/>
  <c r="L774" i="1"/>
  <c r="P774" i="1" s="1"/>
  <c r="K773" i="1"/>
  <c r="J773" i="1"/>
  <c r="I773" i="1"/>
  <c r="H773" i="1"/>
  <c r="G773" i="1"/>
  <c r="F773" i="1"/>
  <c r="E773" i="1"/>
  <c r="D773" i="1"/>
  <c r="O772" i="1"/>
  <c r="N772" i="1"/>
  <c r="M772" i="1"/>
  <c r="M773" i="1" s="1"/>
  <c r="L772" i="1"/>
  <c r="P772" i="1" s="1"/>
  <c r="O771" i="1"/>
  <c r="N771" i="1"/>
  <c r="M771" i="1"/>
  <c r="L771" i="1"/>
  <c r="P771" i="1" s="1"/>
  <c r="P770" i="1"/>
  <c r="O770" i="1"/>
  <c r="O773" i="1" s="1"/>
  <c r="N770" i="1"/>
  <c r="N773" i="1" s="1"/>
  <c r="M770" i="1"/>
  <c r="L770" i="1"/>
  <c r="K769" i="1"/>
  <c r="J769" i="1"/>
  <c r="I769" i="1"/>
  <c r="H769" i="1"/>
  <c r="G769" i="1"/>
  <c r="F769" i="1"/>
  <c r="E769" i="1"/>
  <c r="D769" i="1"/>
  <c r="O768" i="1"/>
  <c r="O769" i="1" s="1"/>
  <c r="N768" i="1"/>
  <c r="N769" i="1" s="1"/>
  <c r="M768" i="1"/>
  <c r="M769" i="1" s="1"/>
  <c r="L768" i="1"/>
  <c r="L769" i="1" s="1"/>
  <c r="K767" i="1"/>
  <c r="K765" i="1" s="1"/>
  <c r="J767" i="1"/>
  <c r="I767" i="1"/>
  <c r="H767" i="1"/>
  <c r="G767" i="1"/>
  <c r="F767" i="1"/>
  <c r="E767" i="1"/>
  <c r="E765" i="1" s="1"/>
  <c r="D767" i="1"/>
  <c r="O766" i="1"/>
  <c r="O767" i="1" s="1"/>
  <c r="N766" i="1"/>
  <c r="N767" i="1" s="1"/>
  <c r="M766" i="1"/>
  <c r="M767" i="1" s="1"/>
  <c r="L766" i="1"/>
  <c r="L767" i="1" s="1"/>
  <c r="P767" i="1" s="1"/>
  <c r="H765" i="1"/>
  <c r="G765" i="1"/>
  <c r="M764" i="1"/>
  <c r="K764" i="1"/>
  <c r="J764" i="1"/>
  <c r="I764" i="1"/>
  <c r="H764" i="1"/>
  <c r="G764" i="1"/>
  <c r="F764" i="1"/>
  <c r="E764" i="1"/>
  <c r="D764" i="1"/>
  <c r="O763" i="1"/>
  <c r="O764" i="1" s="1"/>
  <c r="N763" i="1"/>
  <c r="N764" i="1" s="1"/>
  <c r="M763" i="1"/>
  <c r="L763" i="1"/>
  <c r="P763" i="1" s="1"/>
  <c r="K762" i="1"/>
  <c r="J762" i="1"/>
  <c r="I762" i="1"/>
  <c r="H762" i="1"/>
  <c r="G762" i="1"/>
  <c r="F762" i="1"/>
  <c r="E762" i="1"/>
  <c r="D762" i="1"/>
  <c r="O761" i="1"/>
  <c r="O762" i="1" s="1"/>
  <c r="N761" i="1"/>
  <c r="N762" i="1" s="1"/>
  <c r="M761" i="1"/>
  <c r="M762" i="1" s="1"/>
  <c r="L761" i="1"/>
  <c r="K760" i="1"/>
  <c r="J760" i="1"/>
  <c r="I760" i="1"/>
  <c r="H760" i="1"/>
  <c r="G760" i="1"/>
  <c r="F760" i="1"/>
  <c r="E760" i="1"/>
  <c r="D760" i="1"/>
  <c r="O759" i="1"/>
  <c r="O760" i="1" s="1"/>
  <c r="N759" i="1"/>
  <c r="N760" i="1" s="1"/>
  <c r="M759" i="1"/>
  <c r="M760" i="1" s="1"/>
  <c r="L759" i="1"/>
  <c r="L760" i="1" s="1"/>
  <c r="P760" i="1" s="1"/>
  <c r="K758" i="1"/>
  <c r="J758" i="1"/>
  <c r="I758" i="1"/>
  <c r="H758" i="1"/>
  <c r="G758" i="1"/>
  <c r="F758" i="1"/>
  <c r="E758" i="1"/>
  <c r="D758" i="1"/>
  <c r="P757" i="1"/>
  <c r="O757" i="1"/>
  <c r="N757" i="1"/>
  <c r="M757" i="1"/>
  <c r="L757" i="1"/>
  <c r="O756" i="1"/>
  <c r="N756" i="1"/>
  <c r="M756" i="1"/>
  <c r="L756" i="1"/>
  <c r="P756" i="1" s="1"/>
  <c r="O755" i="1"/>
  <c r="N755" i="1"/>
  <c r="M755" i="1"/>
  <c r="L755" i="1"/>
  <c r="O754" i="1"/>
  <c r="N754" i="1"/>
  <c r="N758" i="1" s="1"/>
  <c r="M754" i="1"/>
  <c r="L754" i="1"/>
  <c r="P754" i="1" s="1"/>
  <c r="K753" i="1"/>
  <c r="J753" i="1"/>
  <c r="I753" i="1"/>
  <c r="H753" i="1"/>
  <c r="G753" i="1"/>
  <c r="F753" i="1"/>
  <c r="E753" i="1"/>
  <c r="D753" i="1"/>
  <c r="O752" i="1"/>
  <c r="O753" i="1" s="1"/>
  <c r="N752" i="1"/>
  <c r="N753" i="1" s="1"/>
  <c r="M752" i="1"/>
  <c r="M753" i="1" s="1"/>
  <c r="L752" i="1"/>
  <c r="L753" i="1" s="1"/>
  <c r="K751" i="1"/>
  <c r="J751" i="1"/>
  <c r="I751" i="1"/>
  <c r="H751" i="1"/>
  <c r="G751" i="1"/>
  <c r="F751" i="1"/>
  <c r="E751" i="1"/>
  <c r="D751" i="1"/>
  <c r="O750" i="1"/>
  <c r="O751" i="1" s="1"/>
  <c r="N750" i="1"/>
  <c r="N751" i="1" s="1"/>
  <c r="M750" i="1"/>
  <c r="L750" i="1"/>
  <c r="I749" i="1"/>
  <c r="K748" i="1"/>
  <c r="J748" i="1"/>
  <c r="I748" i="1"/>
  <c r="H748" i="1"/>
  <c r="G748" i="1"/>
  <c r="F748" i="1"/>
  <c r="E748" i="1"/>
  <c r="D748" i="1"/>
  <c r="O747" i="1"/>
  <c r="N747" i="1"/>
  <c r="M747" i="1"/>
  <c r="L747" i="1"/>
  <c r="P747" i="1" s="1"/>
  <c r="O746" i="1"/>
  <c r="O748" i="1" s="1"/>
  <c r="N746" i="1"/>
  <c r="N748" i="1" s="1"/>
  <c r="M746" i="1"/>
  <c r="M748" i="1" s="1"/>
  <c r="L746" i="1"/>
  <c r="P746" i="1" s="1"/>
  <c r="L745" i="1"/>
  <c r="K745" i="1"/>
  <c r="J745" i="1"/>
  <c r="I745" i="1"/>
  <c r="H745" i="1"/>
  <c r="G745" i="1"/>
  <c r="F745" i="1"/>
  <c r="E745" i="1"/>
  <c r="D745" i="1"/>
  <c r="O744" i="1"/>
  <c r="O745" i="1" s="1"/>
  <c r="N744" i="1"/>
  <c r="N745" i="1" s="1"/>
  <c r="M744" i="1"/>
  <c r="M745" i="1" s="1"/>
  <c r="L744" i="1"/>
  <c r="P744" i="1" s="1"/>
  <c r="K743" i="1"/>
  <c r="J743" i="1"/>
  <c r="I743" i="1"/>
  <c r="H743" i="1"/>
  <c r="G743" i="1"/>
  <c r="F743" i="1"/>
  <c r="E743" i="1"/>
  <c r="D743" i="1"/>
  <c r="O742" i="1"/>
  <c r="O743" i="1" s="1"/>
  <c r="N742" i="1"/>
  <c r="N743" i="1" s="1"/>
  <c r="M742" i="1"/>
  <c r="M743" i="1" s="1"/>
  <c r="L742" i="1"/>
  <c r="K741" i="1"/>
  <c r="J741" i="1"/>
  <c r="I741" i="1"/>
  <c r="H741" i="1"/>
  <c r="G741" i="1"/>
  <c r="G732" i="1" s="1"/>
  <c r="F741" i="1"/>
  <c r="E741" i="1"/>
  <c r="D741" i="1"/>
  <c r="O740" i="1"/>
  <c r="N740" i="1"/>
  <c r="M740" i="1"/>
  <c r="L740" i="1"/>
  <c r="P740" i="1" s="1"/>
  <c r="O739" i="1"/>
  <c r="N739" i="1"/>
  <c r="M739" i="1"/>
  <c r="L739" i="1"/>
  <c r="P739" i="1" s="1"/>
  <c r="O738" i="1"/>
  <c r="N738" i="1"/>
  <c r="M738" i="1"/>
  <c r="L738" i="1"/>
  <c r="P738" i="1" s="1"/>
  <c r="O737" i="1"/>
  <c r="N737" i="1"/>
  <c r="M737" i="1"/>
  <c r="L737" i="1"/>
  <c r="K736" i="1"/>
  <c r="J736" i="1"/>
  <c r="I736" i="1"/>
  <c r="I732" i="1" s="1"/>
  <c r="H736" i="1"/>
  <c r="G736" i="1"/>
  <c r="F736" i="1"/>
  <c r="E736" i="1"/>
  <c r="D736" i="1"/>
  <c r="O735" i="1"/>
  <c r="O736" i="1" s="1"/>
  <c r="N735" i="1"/>
  <c r="N736" i="1" s="1"/>
  <c r="M735" i="1"/>
  <c r="M736" i="1" s="1"/>
  <c r="L735" i="1"/>
  <c r="L736" i="1" s="1"/>
  <c r="P736" i="1" s="1"/>
  <c r="K734" i="1"/>
  <c r="J734" i="1"/>
  <c r="I734" i="1"/>
  <c r="H734" i="1"/>
  <c r="H732" i="1" s="1"/>
  <c r="G734" i="1"/>
  <c r="F734" i="1"/>
  <c r="E734" i="1"/>
  <c r="D734" i="1"/>
  <c r="P733" i="1"/>
  <c r="O733" i="1"/>
  <c r="O734" i="1" s="1"/>
  <c r="N733" i="1"/>
  <c r="N734" i="1" s="1"/>
  <c r="M733" i="1"/>
  <c r="M734" i="1" s="1"/>
  <c r="L733" i="1"/>
  <c r="L734" i="1" s="1"/>
  <c r="E732" i="1"/>
  <c r="K731" i="1"/>
  <c r="J731" i="1"/>
  <c r="I731" i="1"/>
  <c r="H731" i="1"/>
  <c r="G731" i="1"/>
  <c r="F731" i="1"/>
  <c r="E731" i="1"/>
  <c r="D731" i="1"/>
  <c r="O730" i="1"/>
  <c r="N730" i="1"/>
  <c r="M730" i="1"/>
  <c r="L730" i="1"/>
  <c r="P730" i="1" s="1"/>
  <c r="O729" i="1"/>
  <c r="N729" i="1"/>
  <c r="M729" i="1"/>
  <c r="M731" i="1" s="1"/>
  <c r="L729" i="1"/>
  <c r="P729" i="1" s="1"/>
  <c r="K728" i="1"/>
  <c r="J728" i="1"/>
  <c r="I728" i="1"/>
  <c r="H728" i="1"/>
  <c r="G728" i="1"/>
  <c r="F728" i="1"/>
  <c r="E728" i="1"/>
  <c r="D728" i="1"/>
  <c r="P727" i="1"/>
  <c r="O727" i="1"/>
  <c r="O728" i="1" s="1"/>
  <c r="N727" i="1"/>
  <c r="N728" i="1" s="1"/>
  <c r="M727" i="1"/>
  <c r="M728" i="1" s="1"/>
  <c r="L727" i="1"/>
  <c r="L728" i="1" s="1"/>
  <c r="P728" i="1" s="1"/>
  <c r="K726" i="1"/>
  <c r="J726" i="1"/>
  <c r="I726" i="1"/>
  <c r="H726" i="1"/>
  <c r="G726" i="1"/>
  <c r="F726" i="1"/>
  <c r="E726" i="1"/>
  <c r="D726" i="1"/>
  <c r="O725" i="1"/>
  <c r="O726" i="1" s="1"/>
  <c r="N725" i="1"/>
  <c r="N726" i="1" s="1"/>
  <c r="M725" i="1"/>
  <c r="M726" i="1" s="1"/>
  <c r="L725" i="1"/>
  <c r="K724" i="1"/>
  <c r="J724" i="1"/>
  <c r="I724" i="1"/>
  <c r="H724" i="1"/>
  <c r="G724" i="1"/>
  <c r="F724" i="1"/>
  <c r="E724" i="1"/>
  <c r="D724" i="1"/>
  <c r="O723" i="1"/>
  <c r="N723" i="1"/>
  <c r="M723" i="1"/>
  <c r="L723" i="1"/>
  <c r="P723" i="1" s="1"/>
  <c r="P722" i="1"/>
  <c r="O722" i="1"/>
  <c r="N722" i="1"/>
  <c r="M722" i="1"/>
  <c r="L722" i="1"/>
  <c r="O721" i="1"/>
  <c r="N721" i="1"/>
  <c r="M721" i="1"/>
  <c r="L721" i="1"/>
  <c r="P721" i="1" s="1"/>
  <c r="O720" i="1"/>
  <c r="N720" i="1"/>
  <c r="M720" i="1"/>
  <c r="L720" i="1"/>
  <c r="P720" i="1" s="1"/>
  <c r="K719" i="1"/>
  <c r="J719" i="1"/>
  <c r="I719" i="1"/>
  <c r="H719" i="1"/>
  <c r="G719" i="1"/>
  <c r="F719" i="1"/>
  <c r="E719" i="1"/>
  <c r="D719" i="1"/>
  <c r="O718" i="1"/>
  <c r="N718" i="1"/>
  <c r="M718" i="1"/>
  <c r="L718" i="1"/>
  <c r="P718" i="1" s="1"/>
  <c r="P717" i="1"/>
  <c r="O717" i="1"/>
  <c r="N717" i="1"/>
  <c r="M717" i="1"/>
  <c r="L717" i="1"/>
  <c r="O716" i="1"/>
  <c r="N716" i="1"/>
  <c r="M716" i="1"/>
  <c r="L716" i="1"/>
  <c r="P716" i="1" s="1"/>
  <c r="O715" i="1"/>
  <c r="O719" i="1" s="1"/>
  <c r="N715" i="1"/>
  <c r="M715" i="1"/>
  <c r="L715" i="1"/>
  <c r="O714" i="1"/>
  <c r="K714" i="1"/>
  <c r="J714" i="1"/>
  <c r="I714" i="1"/>
  <c r="H714" i="1"/>
  <c r="G714" i="1"/>
  <c r="F714" i="1"/>
  <c r="E714" i="1"/>
  <c r="D714" i="1"/>
  <c r="O713" i="1"/>
  <c r="N713" i="1"/>
  <c r="N714" i="1" s="1"/>
  <c r="M713" i="1"/>
  <c r="M714" i="1" s="1"/>
  <c r="L713" i="1"/>
  <c r="K712" i="1"/>
  <c r="J712" i="1"/>
  <c r="J710" i="1" s="1"/>
  <c r="I712" i="1"/>
  <c r="H712" i="1"/>
  <c r="G712" i="1"/>
  <c r="F712" i="1"/>
  <c r="E712" i="1"/>
  <c r="E710" i="1" s="1"/>
  <c r="D712" i="1"/>
  <c r="P711" i="1"/>
  <c r="O711" i="1"/>
  <c r="N711" i="1"/>
  <c r="M711" i="1"/>
  <c r="M712" i="1" s="1"/>
  <c r="L711" i="1"/>
  <c r="L712" i="1" s="1"/>
  <c r="D710" i="1"/>
  <c r="K709" i="1"/>
  <c r="J709" i="1"/>
  <c r="I709" i="1"/>
  <c r="H709" i="1"/>
  <c r="G709" i="1"/>
  <c r="F709" i="1"/>
  <c r="E709" i="1"/>
  <c r="D709" i="1"/>
  <c r="O708" i="1"/>
  <c r="N708" i="1"/>
  <c r="M708" i="1"/>
  <c r="L708" i="1"/>
  <c r="P708" i="1" s="1"/>
  <c r="O707" i="1"/>
  <c r="O709" i="1" s="1"/>
  <c r="N707" i="1"/>
  <c r="N709" i="1" s="1"/>
  <c r="M707" i="1"/>
  <c r="L707" i="1"/>
  <c r="K706" i="1"/>
  <c r="J706" i="1"/>
  <c r="I706" i="1"/>
  <c r="H706" i="1"/>
  <c r="G706" i="1"/>
  <c r="F706" i="1"/>
  <c r="E706" i="1"/>
  <c r="D706" i="1"/>
  <c r="O705" i="1"/>
  <c r="O706" i="1" s="1"/>
  <c r="N705" i="1"/>
  <c r="N706" i="1" s="1"/>
  <c r="M705" i="1"/>
  <c r="M706" i="1" s="1"/>
  <c r="L705" i="1"/>
  <c r="K704" i="1"/>
  <c r="K696" i="1" s="1"/>
  <c r="J704" i="1"/>
  <c r="I704" i="1"/>
  <c r="H704" i="1"/>
  <c r="G704" i="1"/>
  <c r="F704" i="1"/>
  <c r="E704" i="1"/>
  <c r="D704" i="1"/>
  <c r="P703" i="1"/>
  <c r="O703" i="1"/>
  <c r="N703" i="1"/>
  <c r="N704" i="1" s="1"/>
  <c r="M703" i="1"/>
  <c r="L703" i="1"/>
  <c r="O702" i="1"/>
  <c r="N702" i="1"/>
  <c r="M702" i="1"/>
  <c r="L702" i="1"/>
  <c r="P702" i="1" s="1"/>
  <c r="O701" i="1"/>
  <c r="O704" i="1" s="1"/>
  <c r="N701" i="1"/>
  <c r="M701" i="1"/>
  <c r="L701" i="1"/>
  <c r="M700" i="1"/>
  <c r="K700" i="1"/>
  <c r="J700" i="1"/>
  <c r="I700" i="1"/>
  <c r="H700" i="1"/>
  <c r="G700" i="1"/>
  <c r="F700" i="1"/>
  <c r="E700" i="1"/>
  <c r="D700" i="1"/>
  <c r="O699" i="1"/>
  <c r="O700" i="1" s="1"/>
  <c r="N699" i="1"/>
  <c r="N700" i="1" s="1"/>
  <c r="M699" i="1"/>
  <c r="L699" i="1"/>
  <c r="P699" i="1" s="1"/>
  <c r="K698" i="1"/>
  <c r="J698" i="1"/>
  <c r="J696" i="1" s="1"/>
  <c r="I698" i="1"/>
  <c r="H698" i="1"/>
  <c r="H696" i="1" s="1"/>
  <c r="G698" i="1"/>
  <c r="F698" i="1"/>
  <c r="E698" i="1"/>
  <c r="D698" i="1"/>
  <c r="O697" i="1"/>
  <c r="O698" i="1" s="1"/>
  <c r="N697" i="1"/>
  <c r="N698" i="1" s="1"/>
  <c r="M697" i="1"/>
  <c r="L697" i="1"/>
  <c r="K695" i="1"/>
  <c r="J695" i="1"/>
  <c r="I695" i="1"/>
  <c r="H695" i="1"/>
  <c r="G695" i="1"/>
  <c r="F695" i="1"/>
  <c r="E695" i="1"/>
  <c r="D695" i="1"/>
  <c r="O694" i="1"/>
  <c r="O695" i="1" s="1"/>
  <c r="N694" i="1"/>
  <c r="N695" i="1" s="1"/>
  <c r="M694" i="1"/>
  <c r="M695" i="1" s="1"/>
  <c r="L694" i="1"/>
  <c r="K693" i="1"/>
  <c r="J693" i="1"/>
  <c r="I693" i="1"/>
  <c r="H693" i="1"/>
  <c r="G693" i="1"/>
  <c r="F693" i="1"/>
  <c r="E693" i="1"/>
  <c r="D693" i="1"/>
  <c r="O692" i="1"/>
  <c r="N692" i="1"/>
  <c r="M692" i="1"/>
  <c r="L692" i="1"/>
  <c r="P692" i="1" s="1"/>
  <c r="O691" i="1"/>
  <c r="N691" i="1"/>
  <c r="M691" i="1"/>
  <c r="L691" i="1"/>
  <c r="P691" i="1" s="1"/>
  <c r="O690" i="1"/>
  <c r="N690" i="1"/>
  <c r="M690" i="1"/>
  <c r="L690" i="1"/>
  <c r="P690" i="1" s="1"/>
  <c r="K689" i="1"/>
  <c r="J689" i="1"/>
  <c r="I689" i="1"/>
  <c r="I687" i="1" s="1"/>
  <c r="H689" i="1"/>
  <c r="G689" i="1"/>
  <c r="F689" i="1"/>
  <c r="E689" i="1"/>
  <c r="D689" i="1"/>
  <c r="D687" i="1" s="1"/>
  <c r="O688" i="1"/>
  <c r="O689" i="1" s="1"/>
  <c r="N688" i="1"/>
  <c r="N689" i="1" s="1"/>
  <c r="M688" i="1"/>
  <c r="L688" i="1"/>
  <c r="F687" i="1"/>
  <c r="K686" i="1"/>
  <c r="J686" i="1"/>
  <c r="I686" i="1"/>
  <c r="H686" i="1"/>
  <c r="G686" i="1"/>
  <c r="F686" i="1"/>
  <c r="E686" i="1"/>
  <c r="D686" i="1"/>
  <c r="O685" i="1"/>
  <c r="N685" i="1"/>
  <c r="M685" i="1"/>
  <c r="L685" i="1"/>
  <c r="P685" i="1" s="1"/>
  <c r="O684" i="1"/>
  <c r="N684" i="1"/>
  <c r="M684" i="1"/>
  <c r="M686" i="1" s="1"/>
  <c r="L684" i="1"/>
  <c r="P684" i="1" s="1"/>
  <c r="K683" i="1"/>
  <c r="J683" i="1"/>
  <c r="I683" i="1"/>
  <c r="H683" i="1"/>
  <c r="G683" i="1"/>
  <c r="F683" i="1"/>
  <c r="E683" i="1"/>
  <c r="D683" i="1"/>
  <c r="O682" i="1"/>
  <c r="O683" i="1" s="1"/>
  <c r="N682" i="1"/>
  <c r="N683" i="1" s="1"/>
  <c r="M682" i="1"/>
  <c r="M683" i="1" s="1"/>
  <c r="L682" i="1"/>
  <c r="L683" i="1" s="1"/>
  <c r="K681" i="1"/>
  <c r="J681" i="1"/>
  <c r="I681" i="1"/>
  <c r="H681" i="1"/>
  <c r="G681" i="1"/>
  <c r="F681" i="1"/>
  <c r="E681" i="1"/>
  <c r="D681" i="1"/>
  <c r="O680" i="1"/>
  <c r="O681" i="1" s="1"/>
  <c r="N680" i="1"/>
  <c r="N681" i="1" s="1"/>
  <c r="M680" i="1"/>
  <c r="M681" i="1" s="1"/>
  <c r="L680" i="1"/>
  <c r="L681" i="1" s="1"/>
  <c r="K679" i="1"/>
  <c r="J679" i="1"/>
  <c r="I679" i="1"/>
  <c r="H679" i="1"/>
  <c r="G679" i="1"/>
  <c r="F679" i="1"/>
  <c r="E679" i="1"/>
  <c r="D679" i="1"/>
  <c r="O678" i="1"/>
  <c r="N678" i="1"/>
  <c r="M678" i="1"/>
  <c r="L678" i="1"/>
  <c r="P678" i="1" s="1"/>
  <c r="P677" i="1"/>
  <c r="O677" i="1"/>
  <c r="N677" i="1"/>
  <c r="M677" i="1"/>
  <c r="L677" i="1"/>
  <c r="O676" i="1"/>
  <c r="N676" i="1"/>
  <c r="M676" i="1"/>
  <c r="L676" i="1"/>
  <c r="P676" i="1" s="1"/>
  <c r="O675" i="1"/>
  <c r="N675" i="1"/>
  <c r="N679" i="1" s="1"/>
  <c r="M675" i="1"/>
  <c r="M679" i="1" s="1"/>
  <c r="L675" i="1"/>
  <c r="K674" i="1"/>
  <c r="J674" i="1"/>
  <c r="I674" i="1"/>
  <c r="H674" i="1"/>
  <c r="G674" i="1"/>
  <c r="F674" i="1"/>
  <c r="E674" i="1"/>
  <c r="D674" i="1"/>
  <c r="O673" i="1"/>
  <c r="O674" i="1" s="1"/>
  <c r="N673" i="1"/>
  <c r="N674" i="1" s="1"/>
  <c r="M673" i="1"/>
  <c r="M674" i="1" s="1"/>
  <c r="L673" i="1"/>
  <c r="K672" i="1"/>
  <c r="K670" i="1" s="1"/>
  <c r="J672" i="1"/>
  <c r="I672" i="1"/>
  <c r="H672" i="1"/>
  <c r="G672" i="1"/>
  <c r="F672" i="1"/>
  <c r="E672" i="1"/>
  <c r="D672" i="1"/>
  <c r="P671" i="1"/>
  <c r="O671" i="1"/>
  <c r="N671" i="1"/>
  <c r="M671" i="1"/>
  <c r="M672" i="1" s="1"/>
  <c r="L671" i="1"/>
  <c r="L672" i="1" s="1"/>
  <c r="P672" i="1" s="1"/>
  <c r="J670" i="1"/>
  <c r="K669" i="1"/>
  <c r="J669" i="1"/>
  <c r="I669" i="1"/>
  <c r="H669" i="1"/>
  <c r="G669" i="1"/>
  <c r="F669" i="1"/>
  <c r="E669" i="1"/>
  <c r="D669" i="1"/>
  <c r="O668" i="1"/>
  <c r="O669" i="1" s="1"/>
  <c r="N668" i="1"/>
  <c r="N669" i="1" s="1"/>
  <c r="M668" i="1"/>
  <c r="M669" i="1" s="1"/>
  <c r="L668" i="1"/>
  <c r="K667" i="1"/>
  <c r="J667" i="1"/>
  <c r="I667" i="1"/>
  <c r="H667" i="1"/>
  <c r="G667" i="1"/>
  <c r="F667" i="1"/>
  <c r="E667" i="1"/>
  <c r="D667" i="1"/>
  <c r="O666" i="1"/>
  <c r="O667" i="1" s="1"/>
  <c r="N666" i="1"/>
  <c r="N667" i="1" s="1"/>
  <c r="M666" i="1"/>
  <c r="M667" i="1" s="1"/>
  <c r="L666" i="1"/>
  <c r="L667" i="1" s="1"/>
  <c r="K665" i="1"/>
  <c r="J665" i="1"/>
  <c r="I665" i="1"/>
  <c r="H665" i="1"/>
  <c r="G665" i="1"/>
  <c r="F665" i="1"/>
  <c r="F652" i="1" s="1"/>
  <c r="E665" i="1"/>
  <c r="D665" i="1"/>
  <c r="O664" i="1"/>
  <c r="N664" i="1"/>
  <c r="M664" i="1"/>
  <c r="L664" i="1"/>
  <c r="P664" i="1" s="1"/>
  <c r="P663" i="1"/>
  <c r="O663" i="1"/>
  <c r="N663" i="1"/>
  <c r="M663" i="1"/>
  <c r="L663" i="1"/>
  <c r="O662" i="1"/>
  <c r="N662" i="1"/>
  <c r="M662" i="1"/>
  <c r="L662" i="1"/>
  <c r="P662" i="1" s="1"/>
  <c r="P661" i="1"/>
  <c r="O661" i="1"/>
  <c r="N661" i="1"/>
  <c r="M661" i="1"/>
  <c r="M665" i="1" s="1"/>
  <c r="L661" i="1"/>
  <c r="L660" i="1"/>
  <c r="K660" i="1"/>
  <c r="J660" i="1"/>
  <c r="I660" i="1"/>
  <c r="H660" i="1"/>
  <c r="G660" i="1"/>
  <c r="F660" i="1"/>
  <c r="E660" i="1"/>
  <c r="D660" i="1"/>
  <c r="O659" i="1"/>
  <c r="N659" i="1"/>
  <c r="M659" i="1"/>
  <c r="L659" i="1"/>
  <c r="P659" i="1" s="1"/>
  <c r="O658" i="1"/>
  <c r="N658" i="1"/>
  <c r="M658" i="1"/>
  <c r="L658" i="1"/>
  <c r="P658" i="1" s="1"/>
  <c r="O657" i="1"/>
  <c r="O660" i="1" s="1"/>
  <c r="N657" i="1"/>
  <c r="N660" i="1" s="1"/>
  <c r="M657" i="1"/>
  <c r="L657" i="1"/>
  <c r="P657" i="1" s="1"/>
  <c r="K656" i="1"/>
  <c r="J656" i="1"/>
  <c r="I656" i="1"/>
  <c r="H656" i="1"/>
  <c r="G656" i="1"/>
  <c r="F656" i="1"/>
  <c r="E656" i="1"/>
  <c r="D656" i="1"/>
  <c r="O655" i="1"/>
  <c r="O656" i="1" s="1"/>
  <c r="N655" i="1"/>
  <c r="N656" i="1" s="1"/>
  <c r="M655" i="1"/>
  <c r="M656" i="1" s="1"/>
  <c r="L655" i="1"/>
  <c r="L656" i="1" s="1"/>
  <c r="P656" i="1" s="1"/>
  <c r="K654" i="1"/>
  <c r="J654" i="1"/>
  <c r="I654" i="1"/>
  <c r="H654" i="1"/>
  <c r="G654" i="1"/>
  <c r="F654" i="1"/>
  <c r="E654" i="1"/>
  <c r="D654" i="1"/>
  <c r="P653" i="1"/>
  <c r="O653" i="1"/>
  <c r="O654" i="1" s="1"/>
  <c r="N653" i="1"/>
  <c r="N654" i="1" s="1"/>
  <c r="M653" i="1"/>
  <c r="M654" i="1" s="1"/>
  <c r="L653" i="1"/>
  <c r="L654" i="1" s="1"/>
  <c r="K651" i="1"/>
  <c r="J651" i="1"/>
  <c r="I651" i="1"/>
  <c r="H651" i="1"/>
  <c r="G651" i="1"/>
  <c r="F651" i="1"/>
  <c r="E651" i="1"/>
  <c r="D651" i="1"/>
  <c r="P650" i="1"/>
  <c r="O650" i="1"/>
  <c r="O651" i="1" s="1"/>
  <c r="N650" i="1"/>
  <c r="N651" i="1" s="1"/>
  <c r="M650" i="1"/>
  <c r="M651" i="1" s="1"/>
  <c r="L650" i="1"/>
  <c r="L651" i="1" s="1"/>
  <c r="K649" i="1"/>
  <c r="J649" i="1"/>
  <c r="I649" i="1"/>
  <c r="H649" i="1"/>
  <c r="G649" i="1"/>
  <c r="F649" i="1"/>
  <c r="E649" i="1"/>
  <c r="D649" i="1"/>
  <c r="O648" i="1"/>
  <c r="N648" i="1"/>
  <c r="M648" i="1"/>
  <c r="L648" i="1"/>
  <c r="P648" i="1" s="1"/>
  <c r="P647" i="1"/>
  <c r="O647" i="1"/>
  <c r="O649" i="1" s="1"/>
  <c r="N647" i="1"/>
  <c r="N649" i="1" s="1"/>
  <c r="M647" i="1"/>
  <c r="M649" i="1" s="1"/>
  <c r="L647" i="1"/>
  <c r="L649" i="1" s="1"/>
  <c r="K646" i="1"/>
  <c r="J646" i="1"/>
  <c r="J630" i="1" s="1"/>
  <c r="I646" i="1"/>
  <c r="H646" i="1"/>
  <c r="G646" i="1"/>
  <c r="F646" i="1"/>
  <c r="E646" i="1"/>
  <c r="D646" i="1"/>
  <c r="O645" i="1"/>
  <c r="O646" i="1" s="1"/>
  <c r="N645" i="1"/>
  <c r="N646" i="1" s="1"/>
  <c r="M645" i="1"/>
  <c r="M646" i="1" s="1"/>
  <c r="L645" i="1"/>
  <c r="L646" i="1" s="1"/>
  <c r="K644" i="1"/>
  <c r="J644" i="1"/>
  <c r="I644" i="1"/>
  <c r="H644" i="1"/>
  <c r="G644" i="1"/>
  <c r="F644" i="1"/>
  <c r="E644" i="1"/>
  <c r="D644" i="1"/>
  <c r="O643" i="1"/>
  <c r="N643" i="1"/>
  <c r="M643" i="1"/>
  <c r="L643" i="1"/>
  <c r="P643" i="1" s="1"/>
  <c r="O642" i="1"/>
  <c r="N642" i="1"/>
  <c r="M642" i="1"/>
  <c r="L642" i="1"/>
  <c r="P642" i="1" s="1"/>
  <c r="O641" i="1"/>
  <c r="N641" i="1"/>
  <c r="M641" i="1"/>
  <c r="L641" i="1"/>
  <c r="P641" i="1" s="1"/>
  <c r="O640" i="1"/>
  <c r="O644" i="1" s="1"/>
  <c r="N640" i="1"/>
  <c r="N644" i="1" s="1"/>
  <c r="M640" i="1"/>
  <c r="L640" i="1"/>
  <c r="P640" i="1" s="1"/>
  <c r="N639" i="1"/>
  <c r="K639" i="1"/>
  <c r="J639" i="1"/>
  <c r="I639" i="1"/>
  <c r="H639" i="1"/>
  <c r="G639" i="1"/>
  <c r="F639" i="1"/>
  <c r="E639" i="1"/>
  <c r="E630" i="1" s="1"/>
  <c r="D639" i="1"/>
  <c r="O638" i="1"/>
  <c r="N638" i="1"/>
  <c r="M638" i="1"/>
  <c r="L638" i="1"/>
  <c r="P638" i="1" s="1"/>
  <c r="O637" i="1"/>
  <c r="N637" i="1"/>
  <c r="M637" i="1"/>
  <c r="L637" i="1"/>
  <c r="P637" i="1" s="1"/>
  <c r="O636" i="1"/>
  <c r="N636" i="1"/>
  <c r="M636" i="1"/>
  <c r="L636" i="1"/>
  <c r="P636" i="1" s="1"/>
  <c r="O635" i="1"/>
  <c r="N635" i="1"/>
  <c r="M635" i="1"/>
  <c r="M639" i="1" s="1"/>
  <c r="L635" i="1"/>
  <c r="K634" i="1"/>
  <c r="J634" i="1"/>
  <c r="I634" i="1"/>
  <c r="H634" i="1"/>
  <c r="G634" i="1"/>
  <c r="F634" i="1"/>
  <c r="E634" i="1"/>
  <c r="D634" i="1"/>
  <c r="O633" i="1"/>
  <c r="O634" i="1" s="1"/>
  <c r="N633" i="1"/>
  <c r="N634" i="1" s="1"/>
  <c r="M633" i="1"/>
  <c r="M634" i="1" s="1"/>
  <c r="L633" i="1"/>
  <c r="K632" i="1"/>
  <c r="J632" i="1"/>
  <c r="I632" i="1"/>
  <c r="H632" i="1"/>
  <c r="G632" i="1"/>
  <c r="F632" i="1"/>
  <c r="E632" i="1"/>
  <c r="D632" i="1"/>
  <c r="P631" i="1"/>
  <c r="O631" i="1"/>
  <c r="N631" i="1"/>
  <c r="M631" i="1"/>
  <c r="M632" i="1" s="1"/>
  <c r="L631" i="1"/>
  <c r="L632" i="1" s="1"/>
  <c r="P632" i="1" s="1"/>
  <c r="K629" i="1"/>
  <c r="J629" i="1"/>
  <c r="I629" i="1"/>
  <c r="H629" i="1"/>
  <c r="G629" i="1"/>
  <c r="F629" i="1"/>
  <c r="E629" i="1"/>
  <c r="D629" i="1"/>
  <c r="O628" i="1"/>
  <c r="O629" i="1" s="1"/>
  <c r="N628" i="1"/>
  <c r="N629" i="1" s="1"/>
  <c r="M628" i="1"/>
  <c r="M629" i="1" s="1"/>
  <c r="L628" i="1"/>
  <c r="P628" i="1" s="1"/>
  <c r="N627" i="1"/>
  <c r="K627" i="1"/>
  <c r="J627" i="1"/>
  <c r="I627" i="1"/>
  <c r="H627" i="1"/>
  <c r="G627" i="1"/>
  <c r="F627" i="1"/>
  <c r="E627" i="1"/>
  <c r="D627" i="1"/>
  <c r="O626" i="1"/>
  <c r="O627" i="1" s="1"/>
  <c r="N626" i="1"/>
  <c r="M626" i="1"/>
  <c r="M627" i="1" s="1"/>
  <c r="L626" i="1"/>
  <c r="L627" i="1" s="1"/>
  <c r="P627" i="1" s="1"/>
  <c r="K625" i="1"/>
  <c r="J625" i="1"/>
  <c r="I625" i="1"/>
  <c r="H625" i="1"/>
  <c r="G625" i="1"/>
  <c r="F625" i="1"/>
  <c r="E625" i="1"/>
  <c r="D625" i="1"/>
  <c r="O624" i="1"/>
  <c r="N624" i="1"/>
  <c r="M624" i="1"/>
  <c r="L624" i="1"/>
  <c r="P624" i="1" s="1"/>
  <c r="O623" i="1"/>
  <c r="N623" i="1"/>
  <c r="M623" i="1"/>
  <c r="L623" i="1"/>
  <c r="P623" i="1" s="1"/>
  <c r="O622" i="1"/>
  <c r="N622" i="1"/>
  <c r="M622" i="1"/>
  <c r="L622" i="1"/>
  <c r="P622" i="1" s="1"/>
  <c r="O621" i="1"/>
  <c r="N621" i="1"/>
  <c r="N625" i="1" s="1"/>
  <c r="M621" i="1"/>
  <c r="L621" i="1"/>
  <c r="K620" i="1"/>
  <c r="J620" i="1"/>
  <c r="I620" i="1"/>
  <c r="H620" i="1"/>
  <c r="G620" i="1"/>
  <c r="F620" i="1"/>
  <c r="E620" i="1"/>
  <c r="D620" i="1"/>
  <c r="O619" i="1"/>
  <c r="O620" i="1" s="1"/>
  <c r="N619" i="1"/>
  <c r="N620" i="1" s="1"/>
  <c r="M619" i="1"/>
  <c r="M620" i="1" s="1"/>
  <c r="L619" i="1"/>
  <c r="P619" i="1" s="1"/>
  <c r="N618" i="1"/>
  <c r="K618" i="1"/>
  <c r="J618" i="1"/>
  <c r="I618" i="1"/>
  <c r="H618" i="1"/>
  <c r="G618" i="1"/>
  <c r="F618" i="1"/>
  <c r="F616" i="1" s="1"/>
  <c r="E618" i="1"/>
  <c r="D618" i="1"/>
  <c r="P617" i="1"/>
  <c r="O617" i="1"/>
  <c r="O618" i="1" s="1"/>
  <c r="N617" i="1"/>
  <c r="M617" i="1"/>
  <c r="M618" i="1" s="1"/>
  <c r="L617" i="1"/>
  <c r="L618" i="1" s="1"/>
  <c r="J616" i="1"/>
  <c r="E616" i="1"/>
  <c r="M615" i="1"/>
  <c r="K615" i="1"/>
  <c r="J615" i="1"/>
  <c r="I615" i="1"/>
  <c r="H615" i="1"/>
  <c r="G615" i="1"/>
  <c r="F615" i="1"/>
  <c r="E615" i="1"/>
  <c r="D615" i="1"/>
  <c r="O614" i="1"/>
  <c r="O615" i="1" s="1"/>
  <c r="N614" i="1"/>
  <c r="N615" i="1" s="1"/>
  <c r="M614" i="1"/>
  <c r="L614" i="1"/>
  <c r="L615" i="1" s="1"/>
  <c r="K613" i="1"/>
  <c r="J613" i="1"/>
  <c r="I613" i="1"/>
  <c r="H613" i="1"/>
  <c r="G613" i="1"/>
  <c r="F613" i="1"/>
  <c r="E613" i="1"/>
  <c r="D613" i="1"/>
  <c r="O612" i="1"/>
  <c r="N612" i="1"/>
  <c r="M612" i="1"/>
  <c r="L612" i="1"/>
  <c r="P612" i="1" s="1"/>
  <c r="O611" i="1"/>
  <c r="O613" i="1" s="1"/>
  <c r="N611" i="1"/>
  <c r="N613" i="1" s="1"/>
  <c r="M611" i="1"/>
  <c r="L611" i="1"/>
  <c r="P611" i="1" s="1"/>
  <c r="K610" i="1"/>
  <c r="J610" i="1"/>
  <c r="I610" i="1"/>
  <c r="H610" i="1"/>
  <c r="G610" i="1"/>
  <c r="F610" i="1"/>
  <c r="E610" i="1"/>
  <c r="D610" i="1"/>
  <c r="P609" i="1"/>
  <c r="O609" i="1"/>
  <c r="O610" i="1" s="1"/>
  <c r="N609" i="1"/>
  <c r="N610" i="1" s="1"/>
  <c r="M609" i="1"/>
  <c r="M610" i="1" s="1"/>
  <c r="L609" i="1"/>
  <c r="L610" i="1" s="1"/>
  <c r="P610" i="1" s="1"/>
  <c r="K608" i="1"/>
  <c r="J608" i="1"/>
  <c r="I608" i="1"/>
  <c r="H608" i="1"/>
  <c r="G608" i="1"/>
  <c r="F608" i="1"/>
  <c r="E608" i="1"/>
  <c r="D608" i="1"/>
  <c r="O607" i="1"/>
  <c r="O608" i="1" s="1"/>
  <c r="N607" i="1"/>
  <c r="N608" i="1" s="1"/>
  <c r="M607" i="1"/>
  <c r="M608" i="1" s="1"/>
  <c r="L607" i="1"/>
  <c r="L608" i="1" s="1"/>
  <c r="P608" i="1" s="1"/>
  <c r="K606" i="1"/>
  <c r="J606" i="1"/>
  <c r="I606" i="1"/>
  <c r="H606" i="1"/>
  <c r="G606" i="1"/>
  <c r="F606" i="1"/>
  <c r="E606" i="1"/>
  <c r="D606" i="1"/>
  <c r="O605" i="1"/>
  <c r="O606" i="1" s="1"/>
  <c r="N605" i="1"/>
  <c r="N606" i="1" s="1"/>
  <c r="M605" i="1"/>
  <c r="M606" i="1" s="1"/>
  <c r="L605" i="1"/>
  <c r="K604" i="1"/>
  <c r="J604" i="1"/>
  <c r="I604" i="1"/>
  <c r="H604" i="1"/>
  <c r="G604" i="1"/>
  <c r="F604" i="1"/>
  <c r="E604" i="1"/>
  <c r="D604" i="1"/>
  <c r="O603" i="1"/>
  <c r="O604" i="1" s="1"/>
  <c r="N603" i="1"/>
  <c r="N604" i="1" s="1"/>
  <c r="M603" i="1"/>
  <c r="M604" i="1" s="1"/>
  <c r="L603" i="1"/>
  <c r="F602" i="1"/>
  <c r="K601" i="1"/>
  <c r="J601" i="1"/>
  <c r="I601" i="1"/>
  <c r="H601" i="1"/>
  <c r="G601" i="1"/>
  <c r="F601" i="1"/>
  <c r="E601" i="1"/>
  <c r="D601" i="1"/>
  <c r="O600" i="1"/>
  <c r="O601" i="1" s="1"/>
  <c r="N600" i="1"/>
  <c r="N601" i="1" s="1"/>
  <c r="M600" i="1"/>
  <c r="M601" i="1" s="1"/>
  <c r="L600" i="1"/>
  <c r="L601" i="1" s="1"/>
  <c r="P601" i="1" s="1"/>
  <c r="M599" i="1"/>
  <c r="K599" i="1"/>
  <c r="J599" i="1"/>
  <c r="I599" i="1"/>
  <c r="H599" i="1"/>
  <c r="G599" i="1"/>
  <c r="F599" i="1"/>
  <c r="E599" i="1"/>
  <c r="D599" i="1"/>
  <c r="O598" i="1"/>
  <c r="O599" i="1" s="1"/>
  <c r="N598" i="1"/>
  <c r="N599" i="1" s="1"/>
  <c r="M598" i="1"/>
  <c r="L598" i="1"/>
  <c r="L599" i="1" s="1"/>
  <c r="K597" i="1"/>
  <c r="J597" i="1"/>
  <c r="I597" i="1"/>
  <c r="H597" i="1"/>
  <c r="G597" i="1"/>
  <c r="F597" i="1"/>
  <c r="E597" i="1"/>
  <c r="D597" i="1"/>
  <c r="O596" i="1"/>
  <c r="N596" i="1"/>
  <c r="M596" i="1"/>
  <c r="L596" i="1"/>
  <c r="O595" i="1"/>
  <c r="O597" i="1" s="1"/>
  <c r="N595" i="1"/>
  <c r="N597" i="1" s="1"/>
  <c r="M595" i="1"/>
  <c r="L595" i="1"/>
  <c r="P595" i="1" s="1"/>
  <c r="M594" i="1"/>
  <c r="K594" i="1"/>
  <c r="J594" i="1"/>
  <c r="I594" i="1"/>
  <c r="H594" i="1"/>
  <c r="G594" i="1"/>
  <c r="F594" i="1"/>
  <c r="E594" i="1"/>
  <c r="D594" i="1"/>
  <c r="O593" i="1"/>
  <c r="O594" i="1" s="1"/>
  <c r="N593" i="1"/>
  <c r="N594" i="1" s="1"/>
  <c r="M593" i="1"/>
  <c r="L593" i="1"/>
  <c r="L594" i="1" s="1"/>
  <c r="K592" i="1"/>
  <c r="J592" i="1"/>
  <c r="I592" i="1"/>
  <c r="H592" i="1"/>
  <c r="G592" i="1"/>
  <c r="F592" i="1"/>
  <c r="E592" i="1"/>
  <c r="D592" i="1"/>
  <c r="O591" i="1"/>
  <c r="O592" i="1" s="1"/>
  <c r="N591" i="1"/>
  <c r="N592" i="1" s="1"/>
  <c r="M591" i="1"/>
  <c r="M592" i="1" s="1"/>
  <c r="L591" i="1"/>
  <c r="L592" i="1" s="1"/>
  <c r="P592" i="1" s="1"/>
  <c r="K590" i="1"/>
  <c r="J590" i="1"/>
  <c r="I590" i="1"/>
  <c r="H590" i="1"/>
  <c r="G590" i="1"/>
  <c r="F590" i="1"/>
  <c r="E590" i="1"/>
  <c r="E584" i="1" s="1"/>
  <c r="D590" i="1"/>
  <c r="O589" i="1"/>
  <c r="O590" i="1" s="1"/>
  <c r="N589" i="1"/>
  <c r="N590" i="1" s="1"/>
  <c r="M589" i="1"/>
  <c r="M590" i="1" s="1"/>
  <c r="L589" i="1"/>
  <c r="L588" i="1"/>
  <c r="K588" i="1"/>
  <c r="J588" i="1"/>
  <c r="I588" i="1"/>
  <c r="H588" i="1"/>
  <c r="G588" i="1"/>
  <c r="F588" i="1"/>
  <c r="E588" i="1"/>
  <c r="D588" i="1"/>
  <c r="O587" i="1"/>
  <c r="O588" i="1" s="1"/>
  <c r="N587" i="1"/>
  <c r="N588" i="1" s="1"/>
  <c r="M587" i="1"/>
  <c r="M588" i="1" s="1"/>
  <c r="L587" i="1"/>
  <c r="P587" i="1" s="1"/>
  <c r="K586" i="1"/>
  <c r="J586" i="1"/>
  <c r="I586" i="1"/>
  <c r="H586" i="1"/>
  <c r="G586" i="1"/>
  <c r="F586" i="1"/>
  <c r="E586" i="1"/>
  <c r="D586" i="1"/>
  <c r="O585" i="1"/>
  <c r="O586" i="1" s="1"/>
  <c r="N585" i="1"/>
  <c r="N586" i="1" s="1"/>
  <c r="M585" i="1"/>
  <c r="M586" i="1" s="1"/>
  <c r="L585" i="1"/>
  <c r="H584" i="1"/>
  <c r="K583" i="1"/>
  <c r="J583" i="1"/>
  <c r="I583" i="1"/>
  <c r="H583" i="1"/>
  <c r="G583" i="1"/>
  <c r="G565" i="1" s="1"/>
  <c r="F583" i="1"/>
  <c r="E583" i="1"/>
  <c r="D583" i="1"/>
  <c r="O582" i="1"/>
  <c r="O583" i="1" s="1"/>
  <c r="N582" i="1"/>
  <c r="N583" i="1" s="1"/>
  <c r="M582" i="1"/>
  <c r="M583" i="1" s="1"/>
  <c r="L582" i="1"/>
  <c r="L583" i="1" s="1"/>
  <c r="P583" i="1" s="1"/>
  <c r="O581" i="1"/>
  <c r="K581" i="1"/>
  <c r="J581" i="1"/>
  <c r="I581" i="1"/>
  <c r="H581" i="1"/>
  <c r="G581" i="1"/>
  <c r="F581" i="1"/>
  <c r="E581" i="1"/>
  <c r="D581" i="1"/>
  <c r="O580" i="1"/>
  <c r="N580" i="1"/>
  <c r="N581" i="1" s="1"/>
  <c r="M580" i="1"/>
  <c r="M581" i="1" s="1"/>
  <c r="L580" i="1"/>
  <c r="K579" i="1"/>
  <c r="J579" i="1"/>
  <c r="I579" i="1"/>
  <c r="H579" i="1"/>
  <c r="G579" i="1"/>
  <c r="F579" i="1"/>
  <c r="E579" i="1"/>
  <c r="D579" i="1"/>
  <c r="O578" i="1"/>
  <c r="O579" i="1" s="1"/>
  <c r="N578" i="1"/>
  <c r="N579" i="1" s="1"/>
  <c r="M578" i="1"/>
  <c r="M579" i="1" s="1"/>
  <c r="L578" i="1"/>
  <c r="L579" i="1" s="1"/>
  <c r="P579" i="1" s="1"/>
  <c r="K577" i="1"/>
  <c r="J577" i="1"/>
  <c r="I577" i="1"/>
  <c r="H577" i="1"/>
  <c r="G577" i="1"/>
  <c r="F577" i="1"/>
  <c r="E577" i="1"/>
  <c r="D577" i="1"/>
  <c r="D565" i="1" s="1"/>
  <c r="O576" i="1"/>
  <c r="N576" i="1"/>
  <c r="M576" i="1"/>
  <c r="L576" i="1"/>
  <c r="P576" i="1" s="1"/>
  <c r="O575" i="1"/>
  <c r="O577" i="1" s="1"/>
  <c r="N575" i="1"/>
  <c r="N577" i="1" s="1"/>
  <c r="M575" i="1"/>
  <c r="M577" i="1" s="1"/>
  <c r="L575" i="1"/>
  <c r="L577" i="1" s="1"/>
  <c r="K574" i="1"/>
  <c r="J574" i="1"/>
  <c r="I574" i="1"/>
  <c r="H574" i="1"/>
  <c r="G574" i="1"/>
  <c r="F574" i="1"/>
  <c r="E574" i="1"/>
  <c r="D574" i="1"/>
  <c r="O573" i="1"/>
  <c r="O574" i="1" s="1"/>
  <c r="N573" i="1"/>
  <c r="N574" i="1" s="1"/>
  <c r="M573" i="1"/>
  <c r="M574" i="1" s="1"/>
  <c r="L573" i="1"/>
  <c r="K572" i="1"/>
  <c r="J572" i="1"/>
  <c r="I572" i="1"/>
  <c r="H572" i="1"/>
  <c r="G572" i="1"/>
  <c r="F572" i="1"/>
  <c r="E572" i="1"/>
  <c r="D572" i="1"/>
  <c r="O571" i="1"/>
  <c r="O572" i="1" s="1"/>
  <c r="N571" i="1"/>
  <c r="N572" i="1" s="1"/>
  <c r="M571" i="1"/>
  <c r="M572" i="1" s="1"/>
  <c r="L571" i="1"/>
  <c r="P571" i="1" s="1"/>
  <c r="K570" i="1"/>
  <c r="J570" i="1"/>
  <c r="I570" i="1"/>
  <c r="H570" i="1"/>
  <c r="G570" i="1"/>
  <c r="F570" i="1"/>
  <c r="E570" i="1"/>
  <c r="D570" i="1"/>
  <c r="O569" i="1"/>
  <c r="O570" i="1" s="1"/>
  <c r="N569" i="1"/>
  <c r="N570" i="1" s="1"/>
  <c r="M569" i="1"/>
  <c r="M570" i="1" s="1"/>
  <c r="L569" i="1"/>
  <c r="L570" i="1" s="1"/>
  <c r="P570" i="1" s="1"/>
  <c r="K568" i="1"/>
  <c r="J568" i="1"/>
  <c r="I568" i="1"/>
  <c r="H568" i="1"/>
  <c r="G568" i="1"/>
  <c r="F568" i="1"/>
  <c r="E568" i="1"/>
  <c r="E565" i="1" s="1"/>
  <c r="D568" i="1"/>
  <c r="O567" i="1"/>
  <c r="N567" i="1"/>
  <c r="M567" i="1"/>
  <c r="L567" i="1"/>
  <c r="P567" i="1" s="1"/>
  <c r="O566" i="1"/>
  <c r="N566" i="1"/>
  <c r="N568" i="1" s="1"/>
  <c r="M566" i="1"/>
  <c r="L566" i="1"/>
  <c r="K564" i="1"/>
  <c r="J564" i="1"/>
  <c r="I564" i="1"/>
  <c r="I547" i="1" s="1"/>
  <c r="H564" i="1"/>
  <c r="G564" i="1"/>
  <c r="F564" i="1"/>
  <c r="E564" i="1"/>
  <c r="D564" i="1"/>
  <c r="O563" i="1"/>
  <c r="O564" i="1" s="1"/>
  <c r="N563" i="1"/>
  <c r="N564" i="1" s="1"/>
  <c r="M563" i="1"/>
  <c r="M564" i="1" s="1"/>
  <c r="L563" i="1"/>
  <c r="P563" i="1" s="1"/>
  <c r="K562" i="1"/>
  <c r="J562" i="1"/>
  <c r="I562" i="1"/>
  <c r="H562" i="1"/>
  <c r="G562" i="1"/>
  <c r="F562" i="1"/>
  <c r="F547" i="1" s="1"/>
  <c r="E562" i="1"/>
  <c r="D562" i="1"/>
  <c r="O561" i="1"/>
  <c r="O562" i="1" s="1"/>
  <c r="N561" i="1"/>
  <c r="N562" i="1" s="1"/>
  <c r="M561" i="1"/>
  <c r="M562" i="1" s="1"/>
  <c r="L561" i="1"/>
  <c r="L562" i="1" s="1"/>
  <c r="P562" i="1" s="1"/>
  <c r="K560" i="1"/>
  <c r="J560" i="1"/>
  <c r="I560" i="1"/>
  <c r="H560" i="1"/>
  <c r="G560" i="1"/>
  <c r="F560" i="1"/>
  <c r="E560" i="1"/>
  <c r="D560" i="1"/>
  <c r="O559" i="1"/>
  <c r="N559" i="1"/>
  <c r="M559" i="1"/>
  <c r="M560" i="1" s="1"/>
  <c r="L559" i="1"/>
  <c r="P559" i="1" s="1"/>
  <c r="O558" i="1"/>
  <c r="N558" i="1"/>
  <c r="M558" i="1"/>
  <c r="L558" i="1"/>
  <c r="L560" i="1" s="1"/>
  <c r="P560" i="1" s="1"/>
  <c r="O557" i="1"/>
  <c r="K557" i="1"/>
  <c r="J557" i="1"/>
  <c r="I557" i="1"/>
  <c r="H557" i="1"/>
  <c r="G557" i="1"/>
  <c r="F557" i="1"/>
  <c r="E557" i="1"/>
  <c r="D557" i="1"/>
  <c r="O556" i="1"/>
  <c r="N556" i="1"/>
  <c r="M556" i="1"/>
  <c r="L556" i="1"/>
  <c r="P556" i="1" s="1"/>
  <c r="O555" i="1"/>
  <c r="N555" i="1"/>
  <c r="N557" i="1" s="1"/>
  <c r="M555" i="1"/>
  <c r="M557" i="1" s="1"/>
  <c r="L555" i="1"/>
  <c r="P555" i="1" s="1"/>
  <c r="K554" i="1"/>
  <c r="J554" i="1"/>
  <c r="I554" i="1"/>
  <c r="H554" i="1"/>
  <c r="G554" i="1"/>
  <c r="F554" i="1"/>
  <c r="E554" i="1"/>
  <c r="D554" i="1"/>
  <c r="P553" i="1"/>
  <c r="O553" i="1"/>
  <c r="O554" i="1" s="1"/>
  <c r="N553" i="1"/>
  <c r="N554" i="1" s="1"/>
  <c r="M553" i="1"/>
  <c r="M554" i="1" s="1"/>
  <c r="L553" i="1"/>
  <c r="L554" i="1" s="1"/>
  <c r="P554" i="1" s="1"/>
  <c r="K552" i="1"/>
  <c r="J552" i="1"/>
  <c r="J547" i="1" s="1"/>
  <c r="I552" i="1"/>
  <c r="H552" i="1"/>
  <c r="G552" i="1"/>
  <c r="F552" i="1"/>
  <c r="E552" i="1"/>
  <c r="D552" i="1"/>
  <c r="O551" i="1"/>
  <c r="N551" i="1"/>
  <c r="M551" i="1"/>
  <c r="L551" i="1"/>
  <c r="P551" i="1" s="1"/>
  <c r="O550" i="1"/>
  <c r="O552" i="1" s="1"/>
  <c r="N550" i="1"/>
  <c r="M550" i="1"/>
  <c r="L550" i="1"/>
  <c r="L552" i="1" s="1"/>
  <c r="P552" i="1" s="1"/>
  <c r="L549" i="1"/>
  <c r="K549" i="1"/>
  <c r="J549" i="1"/>
  <c r="I549" i="1"/>
  <c r="H549" i="1"/>
  <c r="G549" i="1"/>
  <c r="G547" i="1" s="1"/>
  <c r="F549" i="1"/>
  <c r="E549" i="1"/>
  <c r="D549" i="1"/>
  <c r="O548" i="1"/>
  <c r="O549" i="1" s="1"/>
  <c r="N548" i="1"/>
  <c r="N549" i="1" s="1"/>
  <c r="M548" i="1"/>
  <c r="M549" i="1" s="1"/>
  <c r="L548" i="1"/>
  <c r="N546" i="1"/>
  <c r="K546" i="1"/>
  <c r="J546" i="1"/>
  <c r="I546" i="1"/>
  <c r="H546" i="1"/>
  <c r="G546" i="1"/>
  <c r="F546" i="1"/>
  <c r="E546" i="1"/>
  <c r="D546" i="1"/>
  <c r="O545" i="1"/>
  <c r="O546" i="1" s="1"/>
  <c r="N545" i="1"/>
  <c r="M545" i="1"/>
  <c r="M546" i="1" s="1"/>
  <c r="L545" i="1"/>
  <c r="L546" i="1" s="1"/>
  <c r="K544" i="1"/>
  <c r="J544" i="1"/>
  <c r="I544" i="1"/>
  <c r="H544" i="1"/>
  <c r="G544" i="1"/>
  <c r="F544" i="1"/>
  <c r="E544" i="1"/>
  <c r="D544" i="1"/>
  <c r="O543" i="1"/>
  <c r="O544" i="1" s="1"/>
  <c r="N543" i="1"/>
  <c r="N544" i="1" s="1"/>
  <c r="M543" i="1"/>
  <c r="M544" i="1" s="1"/>
  <c r="L543" i="1"/>
  <c r="L544" i="1" s="1"/>
  <c r="P544" i="1" s="1"/>
  <c r="K542" i="1"/>
  <c r="J542" i="1"/>
  <c r="I542" i="1"/>
  <c r="H542" i="1"/>
  <c r="G542" i="1"/>
  <c r="F542" i="1"/>
  <c r="E542" i="1"/>
  <c r="D542" i="1"/>
  <c r="O541" i="1"/>
  <c r="N541" i="1"/>
  <c r="M541" i="1"/>
  <c r="L541" i="1"/>
  <c r="P541" i="1" s="1"/>
  <c r="O540" i="1"/>
  <c r="N540" i="1"/>
  <c r="M540" i="1"/>
  <c r="M542" i="1" s="1"/>
  <c r="L540" i="1"/>
  <c r="K539" i="1"/>
  <c r="J539" i="1"/>
  <c r="I539" i="1"/>
  <c r="H539" i="1"/>
  <c r="G539" i="1"/>
  <c r="F539" i="1"/>
  <c r="E539" i="1"/>
  <c r="D539" i="1"/>
  <c r="O538" i="1"/>
  <c r="O539" i="1" s="1"/>
  <c r="N538" i="1"/>
  <c r="N539" i="1" s="1"/>
  <c r="M538" i="1"/>
  <c r="M539" i="1" s="1"/>
  <c r="L538" i="1"/>
  <c r="L539" i="1" s="1"/>
  <c r="P539" i="1" s="1"/>
  <c r="K537" i="1"/>
  <c r="K532" i="1" s="1"/>
  <c r="J537" i="1"/>
  <c r="I537" i="1"/>
  <c r="H537" i="1"/>
  <c r="G537" i="1"/>
  <c r="F537" i="1"/>
  <c r="E537" i="1"/>
  <c r="D537" i="1"/>
  <c r="P536" i="1"/>
  <c r="O536" i="1"/>
  <c r="N536" i="1"/>
  <c r="M536" i="1"/>
  <c r="L536" i="1"/>
  <c r="O535" i="1"/>
  <c r="O537" i="1" s="1"/>
  <c r="N535" i="1"/>
  <c r="N537" i="1" s="1"/>
  <c r="M535" i="1"/>
  <c r="L535" i="1"/>
  <c r="P535" i="1" s="1"/>
  <c r="K534" i="1"/>
  <c r="J534" i="1"/>
  <c r="I534" i="1"/>
  <c r="H534" i="1"/>
  <c r="G534" i="1"/>
  <c r="F534" i="1"/>
  <c r="E534" i="1"/>
  <c r="D534" i="1"/>
  <c r="D532" i="1" s="1"/>
  <c r="O533" i="1"/>
  <c r="N533" i="1"/>
  <c r="N534" i="1" s="1"/>
  <c r="M533" i="1"/>
  <c r="M534" i="1" s="1"/>
  <c r="L533" i="1"/>
  <c r="I532" i="1"/>
  <c r="K531" i="1"/>
  <c r="J531" i="1"/>
  <c r="I531" i="1"/>
  <c r="H531" i="1"/>
  <c r="G531" i="1"/>
  <c r="F531" i="1"/>
  <c r="E531" i="1"/>
  <c r="D531" i="1"/>
  <c r="O530" i="1"/>
  <c r="O531" i="1" s="1"/>
  <c r="N530" i="1"/>
  <c r="N531" i="1" s="1"/>
  <c r="M530" i="1"/>
  <c r="M531" i="1" s="1"/>
  <c r="L530" i="1"/>
  <c r="L531" i="1" s="1"/>
  <c r="P531" i="1" s="1"/>
  <c r="K529" i="1"/>
  <c r="J529" i="1"/>
  <c r="I529" i="1"/>
  <c r="H529" i="1"/>
  <c r="G529" i="1"/>
  <c r="F529" i="1"/>
  <c r="E529" i="1"/>
  <c r="D529" i="1"/>
  <c r="O528" i="1"/>
  <c r="O529" i="1" s="1"/>
  <c r="N528" i="1"/>
  <c r="N529" i="1" s="1"/>
  <c r="M528" i="1"/>
  <c r="M529" i="1" s="1"/>
  <c r="L528" i="1"/>
  <c r="L529" i="1" s="1"/>
  <c r="P529" i="1" s="1"/>
  <c r="M527" i="1"/>
  <c r="K527" i="1"/>
  <c r="J527" i="1"/>
  <c r="I527" i="1"/>
  <c r="H527" i="1"/>
  <c r="G527" i="1"/>
  <c r="F527" i="1"/>
  <c r="E527" i="1"/>
  <c r="D527" i="1"/>
  <c r="O526" i="1"/>
  <c r="O527" i="1" s="1"/>
  <c r="N526" i="1"/>
  <c r="N527" i="1" s="1"/>
  <c r="M526" i="1"/>
  <c r="L526" i="1"/>
  <c r="L527" i="1" s="1"/>
  <c r="K525" i="1"/>
  <c r="J525" i="1"/>
  <c r="I525" i="1"/>
  <c r="H525" i="1"/>
  <c r="G525" i="1"/>
  <c r="F525" i="1"/>
  <c r="E525" i="1"/>
  <c r="D525" i="1"/>
  <c r="O524" i="1"/>
  <c r="O525" i="1" s="1"/>
  <c r="N524" i="1"/>
  <c r="N525" i="1" s="1"/>
  <c r="M524" i="1"/>
  <c r="M525" i="1" s="1"/>
  <c r="L524" i="1"/>
  <c r="P524" i="1" s="1"/>
  <c r="K523" i="1"/>
  <c r="J523" i="1"/>
  <c r="I523" i="1"/>
  <c r="H523" i="1"/>
  <c r="G523" i="1"/>
  <c r="F523" i="1"/>
  <c r="E523" i="1"/>
  <c r="D523" i="1"/>
  <c r="O522" i="1"/>
  <c r="O523" i="1" s="1"/>
  <c r="N522" i="1"/>
  <c r="N523" i="1" s="1"/>
  <c r="M522" i="1"/>
  <c r="M523" i="1" s="1"/>
  <c r="L522" i="1"/>
  <c r="L523" i="1" s="1"/>
  <c r="P523" i="1" s="1"/>
  <c r="K521" i="1"/>
  <c r="J521" i="1"/>
  <c r="I521" i="1"/>
  <c r="H521" i="1"/>
  <c r="G521" i="1"/>
  <c r="F521" i="1"/>
  <c r="E521" i="1"/>
  <c r="D521" i="1"/>
  <c r="P520" i="1"/>
  <c r="O520" i="1"/>
  <c r="N520" i="1"/>
  <c r="M520" i="1"/>
  <c r="L520" i="1"/>
  <c r="O519" i="1"/>
  <c r="N519" i="1"/>
  <c r="N521" i="1" s="1"/>
  <c r="M519" i="1"/>
  <c r="M521" i="1" s="1"/>
  <c r="L519" i="1"/>
  <c r="P519" i="1" s="1"/>
  <c r="K518" i="1"/>
  <c r="J518" i="1"/>
  <c r="I518" i="1"/>
  <c r="H518" i="1"/>
  <c r="G518" i="1"/>
  <c r="G516" i="1" s="1"/>
  <c r="F518" i="1"/>
  <c r="E518" i="1"/>
  <c r="D518" i="1"/>
  <c r="D516" i="1" s="1"/>
  <c r="O517" i="1"/>
  <c r="N517" i="1"/>
  <c r="N518" i="1" s="1"/>
  <c r="M517" i="1"/>
  <c r="M518" i="1" s="1"/>
  <c r="L517" i="1"/>
  <c r="K515" i="1"/>
  <c r="J515" i="1"/>
  <c r="I515" i="1"/>
  <c r="H515" i="1"/>
  <c r="G515" i="1"/>
  <c r="F515" i="1"/>
  <c r="E515" i="1"/>
  <c r="D515" i="1"/>
  <c r="O514" i="1"/>
  <c r="O515" i="1" s="1"/>
  <c r="N514" i="1"/>
  <c r="N515" i="1" s="1"/>
  <c r="M514" i="1"/>
  <c r="M515" i="1" s="1"/>
  <c r="L514" i="1"/>
  <c r="L515" i="1" s="1"/>
  <c r="P515" i="1" s="1"/>
  <c r="K513" i="1"/>
  <c r="J513" i="1"/>
  <c r="I513" i="1"/>
  <c r="H513" i="1"/>
  <c r="G513" i="1"/>
  <c r="F513" i="1"/>
  <c r="E513" i="1"/>
  <c r="D513" i="1"/>
  <c r="P512" i="1"/>
  <c r="O512" i="1"/>
  <c r="O513" i="1" s="1"/>
  <c r="N512" i="1"/>
  <c r="N513" i="1" s="1"/>
  <c r="M512" i="1"/>
  <c r="M513" i="1" s="1"/>
  <c r="L512" i="1"/>
  <c r="L513" i="1" s="1"/>
  <c r="P513" i="1" s="1"/>
  <c r="K511" i="1"/>
  <c r="J511" i="1"/>
  <c r="I511" i="1"/>
  <c r="H511" i="1"/>
  <c r="G511" i="1"/>
  <c r="F511" i="1"/>
  <c r="E511" i="1"/>
  <c r="D511" i="1"/>
  <c r="O510" i="1"/>
  <c r="O511" i="1" s="1"/>
  <c r="N510" i="1"/>
  <c r="N511" i="1" s="1"/>
  <c r="M510" i="1"/>
  <c r="M511" i="1" s="1"/>
  <c r="L510" i="1"/>
  <c r="L511" i="1" s="1"/>
  <c r="P511" i="1" s="1"/>
  <c r="K509" i="1"/>
  <c r="J509" i="1"/>
  <c r="I509" i="1"/>
  <c r="H509" i="1"/>
  <c r="G509" i="1"/>
  <c r="F509" i="1"/>
  <c r="E509" i="1"/>
  <c r="D509" i="1"/>
  <c r="O508" i="1"/>
  <c r="O509" i="1" s="1"/>
  <c r="N508" i="1"/>
  <c r="N509" i="1" s="1"/>
  <c r="M508" i="1"/>
  <c r="M509" i="1" s="1"/>
  <c r="L508" i="1"/>
  <c r="K507" i="1"/>
  <c r="J507" i="1"/>
  <c r="I507" i="1"/>
  <c r="H507" i="1"/>
  <c r="G507" i="1"/>
  <c r="F507" i="1"/>
  <c r="E507" i="1"/>
  <c r="E502" i="1" s="1"/>
  <c r="D507" i="1"/>
  <c r="O506" i="1"/>
  <c r="N506" i="1"/>
  <c r="M506" i="1"/>
  <c r="L506" i="1"/>
  <c r="P506" i="1" s="1"/>
  <c r="O505" i="1"/>
  <c r="O507" i="1" s="1"/>
  <c r="N505" i="1"/>
  <c r="N507" i="1" s="1"/>
  <c r="M505" i="1"/>
  <c r="L505" i="1"/>
  <c r="L507" i="1" s="1"/>
  <c r="P507" i="1" s="1"/>
  <c r="K504" i="1"/>
  <c r="J504" i="1"/>
  <c r="I504" i="1"/>
  <c r="H504" i="1"/>
  <c r="G504" i="1"/>
  <c r="F504" i="1"/>
  <c r="E504" i="1"/>
  <c r="D504" i="1"/>
  <c r="O503" i="1"/>
  <c r="O504" i="1" s="1"/>
  <c r="N503" i="1"/>
  <c r="N504" i="1" s="1"/>
  <c r="M503" i="1"/>
  <c r="M504" i="1" s="1"/>
  <c r="L503" i="1"/>
  <c r="L504" i="1" s="1"/>
  <c r="K501" i="1"/>
  <c r="J501" i="1"/>
  <c r="I501" i="1"/>
  <c r="H501" i="1"/>
  <c r="G501" i="1"/>
  <c r="F501" i="1"/>
  <c r="E501" i="1"/>
  <c r="D501" i="1"/>
  <c r="O500" i="1"/>
  <c r="O501" i="1" s="1"/>
  <c r="N500" i="1"/>
  <c r="N501" i="1" s="1"/>
  <c r="M500" i="1"/>
  <c r="M501" i="1" s="1"/>
  <c r="L500" i="1"/>
  <c r="L501" i="1" s="1"/>
  <c r="P501" i="1" s="1"/>
  <c r="K499" i="1"/>
  <c r="J499" i="1"/>
  <c r="I499" i="1"/>
  <c r="H499" i="1"/>
  <c r="G499" i="1"/>
  <c r="F499" i="1"/>
  <c r="E499" i="1"/>
  <c r="D499" i="1"/>
  <c r="O498" i="1"/>
  <c r="O499" i="1" s="1"/>
  <c r="N498" i="1"/>
  <c r="N499" i="1" s="1"/>
  <c r="M498" i="1"/>
  <c r="M499" i="1" s="1"/>
  <c r="L498" i="1"/>
  <c r="L499" i="1" s="1"/>
  <c r="K497" i="1"/>
  <c r="J497" i="1"/>
  <c r="I497" i="1"/>
  <c r="I474" i="1" s="1"/>
  <c r="H497" i="1"/>
  <c r="G497" i="1"/>
  <c r="F497" i="1"/>
  <c r="E497" i="1"/>
  <c r="D497" i="1"/>
  <c r="O496" i="1"/>
  <c r="O497" i="1" s="1"/>
  <c r="N496" i="1"/>
  <c r="N497" i="1" s="1"/>
  <c r="M496" i="1"/>
  <c r="M497" i="1" s="1"/>
  <c r="L496" i="1"/>
  <c r="L497" i="1" s="1"/>
  <c r="K495" i="1"/>
  <c r="J495" i="1"/>
  <c r="I495" i="1"/>
  <c r="H495" i="1"/>
  <c r="G495" i="1"/>
  <c r="F495" i="1"/>
  <c r="E495" i="1"/>
  <c r="D495" i="1"/>
  <c r="O494" i="1"/>
  <c r="O495" i="1" s="1"/>
  <c r="N494" i="1"/>
  <c r="N495" i="1" s="1"/>
  <c r="M494" i="1"/>
  <c r="M495" i="1" s="1"/>
  <c r="L494" i="1"/>
  <c r="K493" i="1"/>
  <c r="J493" i="1"/>
  <c r="I493" i="1"/>
  <c r="H493" i="1"/>
  <c r="G493" i="1"/>
  <c r="F493" i="1"/>
  <c r="E493" i="1"/>
  <c r="D493" i="1"/>
  <c r="O492" i="1"/>
  <c r="O493" i="1" s="1"/>
  <c r="N492" i="1"/>
  <c r="N493" i="1" s="1"/>
  <c r="M492" i="1"/>
  <c r="M493" i="1" s="1"/>
  <c r="L492" i="1"/>
  <c r="L493" i="1" s="1"/>
  <c r="P493" i="1" s="1"/>
  <c r="K491" i="1"/>
  <c r="J491" i="1"/>
  <c r="I491" i="1"/>
  <c r="H491" i="1"/>
  <c r="G491" i="1"/>
  <c r="F491" i="1"/>
  <c r="E491" i="1"/>
  <c r="D491" i="1"/>
  <c r="O490" i="1"/>
  <c r="O491" i="1" s="1"/>
  <c r="N490" i="1"/>
  <c r="N491" i="1" s="1"/>
  <c r="M490" i="1"/>
  <c r="M491" i="1" s="1"/>
  <c r="L490" i="1"/>
  <c r="K489" i="1"/>
  <c r="J489" i="1"/>
  <c r="I489" i="1"/>
  <c r="H489" i="1"/>
  <c r="G489" i="1"/>
  <c r="F489" i="1"/>
  <c r="E489" i="1"/>
  <c r="D489" i="1"/>
  <c r="O488" i="1"/>
  <c r="O489" i="1" s="1"/>
  <c r="N488" i="1"/>
  <c r="N489" i="1" s="1"/>
  <c r="M488" i="1"/>
  <c r="M489" i="1" s="1"/>
  <c r="L488" i="1"/>
  <c r="L489" i="1" s="1"/>
  <c r="P489" i="1" s="1"/>
  <c r="K487" i="1"/>
  <c r="J487" i="1"/>
  <c r="I487" i="1"/>
  <c r="H487" i="1"/>
  <c r="G487" i="1"/>
  <c r="F487" i="1"/>
  <c r="E487" i="1"/>
  <c r="D487" i="1"/>
  <c r="O486" i="1"/>
  <c r="O487" i="1" s="1"/>
  <c r="N486" i="1"/>
  <c r="N487" i="1" s="1"/>
  <c r="M486" i="1"/>
  <c r="M487" i="1" s="1"/>
  <c r="L486" i="1"/>
  <c r="K485" i="1"/>
  <c r="J485" i="1"/>
  <c r="I485" i="1"/>
  <c r="H485" i="1"/>
  <c r="G485" i="1"/>
  <c r="F485" i="1"/>
  <c r="E485" i="1"/>
  <c r="D485" i="1"/>
  <c r="O484" i="1"/>
  <c r="O485" i="1" s="1"/>
  <c r="N484" i="1"/>
  <c r="N485" i="1" s="1"/>
  <c r="M484" i="1"/>
  <c r="M485" i="1" s="1"/>
  <c r="L484" i="1"/>
  <c r="L485" i="1" s="1"/>
  <c r="P485" i="1" s="1"/>
  <c r="L483" i="1"/>
  <c r="K483" i="1"/>
  <c r="J483" i="1"/>
  <c r="I483" i="1"/>
  <c r="H483" i="1"/>
  <c r="G483" i="1"/>
  <c r="F483" i="1"/>
  <c r="E483" i="1"/>
  <c r="D483" i="1"/>
  <c r="O482" i="1"/>
  <c r="O483" i="1" s="1"/>
  <c r="N482" i="1"/>
  <c r="N483" i="1" s="1"/>
  <c r="M482" i="1"/>
  <c r="M483" i="1" s="1"/>
  <c r="L482" i="1"/>
  <c r="P482" i="1" s="1"/>
  <c r="K481" i="1"/>
  <c r="J481" i="1"/>
  <c r="I481" i="1"/>
  <c r="H481" i="1"/>
  <c r="G481" i="1"/>
  <c r="F481" i="1"/>
  <c r="E481" i="1"/>
  <c r="D481" i="1"/>
  <c r="O480" i="1"/>
  <c r="O481" i="1" s="1"/>
  <c r="N480" i="1"/>
  <c r="N481" i="1" s="1"/>
  <c r="M480" i="1"/>
  <c r="M481" i="1" s="1"/>
  <c r="L480" i="1"/>
  <c r="L481" i="1" s="1"/>
  <c r="P481" i="1" s="1"/>
  <c r="K479" i="1"/>
  <c r="J479" i="1"/>
  <c r="I479" i="1"/>
  <c r="H479" i="1"/>
  <c r="H474" i="1" s="1"/>
  <c r="G479" i="1"/>
  <c r="F479" i="1"/>
  <c r="E479" i="1"/>
  <c r="D479" i="1"/>
  <c r="O478" i="1"/>
  <c r="N478" i="1"/>
  <c r="M478" i="1"/>
  <c r="L478" i="1"/>
  <c r="P478" i="1" s="1"/>
  <c r="O477" i="1"/>
  <c r="O479" i="1" s="1"/>
  <c r="N477" i="1"/>
  <c r="M477" i="1"/>
  <c r="M479" i="1" s="1"/>
  <c r="L477" i="1"/>
  <c r="P477" i="1" s="1"/>
  <c r="K476" i="1"/>
  <c r="J476" i="1"/>
  <c r="I476" i="1"/>
  <c r="H476" i="1"/>
  <c r="G476" i="1"/>
  <c r="F476" i="1"/>
  <c r="E476" i="1"/>
  <c r="D476" i="1"/>
  <c r="O475" i="1"/>
  <c r="O476" i="1" s="1"/>
  <c r="N475" i="1"/>
  <c r="N476" i="1" s="1"/>
  <c r="M475" i="1"/>
  <c r="M476" i="1" s="1"/>
  <c r="L475" i="1"/>
  <c r="K473" i="1"/>
  <c r="J473" i="1"/>
  <c r="I473" i="1"/>
  <c r="H473" i="1"/>
  <c r="G473" i="1"/>
  <c r="F473" i="1"/>
  <c r="E473" i="1"/>
  <c r="D473" i="1"/>
  <c r="O472" i="1"/>
  <c r="O473" i="1" s="1"/>
  <c r="N472" i="1"/>
  <c r="N473" i="1" s="1"/>
  <c r="M472" i="1"/>
  <c r="M473" i="1" s="1"/>
  <c r="L472" i="1"/>
  <c r="L473" i="1" s="1"/>
  <c r="P473" i="1" s="1"/>
  <c r="K471" i="1"/>
  <c r="J471" i="1"/>
  <c r="I471" i="1"/>
  <c r="H471" i="1"/>
  <c r="G471" i="1"/>
  <c r="F471" i="1"/>
  <c r="E471" i="1"/>
  <c r="D471" i="1"/>
  <c r="O470" i="1"/>
  <c r="O471" i="1" s="1"/>
  <c r="N470" i="1"/>
  <c r="N471" i="1" s="1"/>
  <c r="M470" i="1"/>
  <c r="M471" i="1" s="1"/>
  <c r="L470" i="1"/>
  <c r="K469" i="1"/>
  <c r="J469" i="1"/>
  <c r="I469" i="1"/>
  <c r="H469" i="1"/>
  <c r="G469" i="1"/>
  <c r="F469" i="1"/>
  <c r="E469" i="1"/>
  <c r="D469" i="1"/>
  <c r="O468" i="1"/>
  <c r="O469" i="1" s="1"/>
  <c r="N468" i="1"/>
  <c r="N469" i="1" s="1"/>
  <c r="M468" i="1"/>
  <c r="M469" i="1" s="1"/>
  <c r="L468" i="1"/>
  <c r="L469" i="1" s="1"/>
  <c r="P469" i="1" s="1"/>
  <c r="K467" i="1"/>
  <c r="J467" i="1"/>
  <c r="I467" i="1"/>
  <c r="H467" i="1"/>
  <c r="G467" i="1"/>
  <c r="F467" i="1"/>
  <c r="E467" i="1"/>
  <c r="D467" i="1"/>
  <c r="O466" i="1"/>
  <c r="N466" i="1"/>
  <c r="M466" i="1"/>
  <c r="L466" i="1"/>
  <c r="P466" i="1" s="1"/>
  <c r="O465" i="1"/>
  <c r="O467" i="1" s="1"/>
  <c r="N465" i="1"/>
  <c r="N467" i="1" s="1"/>
  <c r="M465" i="1"/>
  <c r="M467" i="1" s="1"/>
  <c r="L465" i="1"/>
  <c r="P465" i="1" s="1"/>
  <c r="K464" i="1"/>
  <c r="J464" i="1"/>
  <c r="I464" i="1"/>
  <c r="H464" i="1"/>
  <c r="G464" i="1"/>
  <c r="F464" i="1"/>
  <c r="E464" i="1"/>
  <c r="D464" i="1"/>
  <c r="P463" i="1"/>
  <c r="O463" i="1"/>
  <c r="N463" i="1"/>
  <c r="M463" i="1"/>
  <c r="L463" i="1"/>
  <c r="O462" i="1"/>
  <c r="O464" i="1" s="1"/>
  <c r="N462" i="1"/>
  <c r="N464" i="1" s="1"/>
  <c r="M462" i="1"/>
  <c r="L462" i="1"/>
  <c r="K461" i="1"/>
  <c r="J461" i="1"/>
  <c r="I461" i="1"/>
  <c r="H461" i="1"/>
  <c r="G461" i="1"/>
  <c r="F461" i="1"/>
  <c r="E461" i="1"/>
  <c r="D461" i="1"/>
  <c r="O460" i="1"/>
  <c r="N460" i="1"/>
  <c r="M460" i="1"/>
  <c r="L460" i="1"/>
  <c r="P460" i="1" s="1"/>
  <c r="O459" i="1"/>
  <c r="O461" i="1" s="1"/>
  <c r="N459" i="1"/>
  <c r="M459" i="1"/>
  <c r="L459" i="1"/>
  <c r="K458" i="1"/>
  <c r="J458" i="1"/>
  <c r="I458" i="1"/>
  <c r="H458" i="1"/>
  <c r="G458" i="1"/>
  <c r="F458" i="1"/>
  <c r="E458" i="1"/>
  <c r="D458" i="1"/>
  <c r="O457" i="1"/>
  <c r="N457" i="1"/>
  <c r="M457" i="1"/>
  <c r="L457" i="1"/>
  <c r="P457" i="1" s="1"/>
  <c r="O456" i="1"/>
  <c r="O458" i="1" s="1"/>
  <c r="N456" i="1"/>
  <c r="M456" i="1"/>
  <c r="L456" i="1"/>
  <c r="P456" i="1" s="1"/>
  <c r="K455" i="1"/>
  <c r="J455" i="1"/>
  <c r="I455" i="1"/>
  <c r="H455" i="1"/>
  <c r="G455" i="1"/>
  <c r="F455" i="1"/>
  <c r="E455" i="1"/>
  <c r="D455" i="1"/>
  <c r="O454" i="1"/>
  <c r="N454" i="1"/>
  <c r="M454" i="1"/>
  <c r="L454" i="1"/>
  <c r="P454" i="1" s="1"/>
  <c r="O453" i="1"/>
  <c r="N453" i="1"/>
  <c r="M453" i="1"/>
  <c r="L453" i="1"/>
  <c r="P453" i="1" s="1"/>
  <c r="O452" i="1"/>
  <c r="N452" i="1"/>
  <c r="M452" i="1"/>
  <c r="L452" i="1"/>
  <c r="P452" i="1" s="1"/>
  <c r="O451" i="1"/>
  <c r="O455" i="1" s="1"/>
  <c r="N451" i="1"/>
  <c r="N455" i="1" s="1"/>
  <c r="M451" i="1"/>
  <c r="M455" i="1" s="1"/>
  <c r="L451" i="1"/>
  <c r="K450" i="1"/>
  <c r="J450" i="1"/>
  <c r="I450" i="1"/>
  <c r="H450" i="1"/>
  <c r="G450" i="1"/>
  <c r="F450" i="1"/>
  <c r="E450" i="1"/>
  <c r="D450" i="1"/>
  <c r="O449" i="1"/>
  <c r="N449" i="1"/>
  <c r="M449" i="1"/>
  <c r="L449" i="1"/>
  <c r="P449" i="1" s="1"/>
  <c r="O448" i="1"/>
  <c r="O450" i="1" s="1"/>
  <c r="N448" i="1"/>
  <c r="N450" i="1" s="1"/>
  <c r="M448" i="1"/>
  <c r="M450" i="1" s="1"/>
  <c r="L448" i="1"/>
  <c r="P448" i="1" s="1"/>
  <c r="K447" i="1"/>
  <c r="J447" i="1"/>
  <c r="I447" i="1"/>
  <c r="H447" i="1"/>
  <c r="G447" i="1"/>
  <c r="F447" i="1"/>
  <c r="E447" i="1"/>
  <c r="D447" i="1"/>
  <c r="O446" i="1"/>
  <c r="N446" i="1"/>
  <c r="M446" i="1"/>
  <c r="L446" i="1"/>
  <c r="P446" i="1" s="1"/>
  <c r="P445" i="1"/>
  <c r="O445" i="1"/>
  <c r="N445" i="1"/>
  <c r="M445" i="1"/>
  <c r="L445" i="1"/>
  <c r="O444" i="1"/>
  <c r="N444" i="1"/>
  <c r="M444" i="1"/>
  <c r="M447" i="1" s="1"/>
  <c r="L444" i="1"/>
  <c r="L443" i="1"/>
  <c r="K443" i="1"/>
  <c r="J443" i="1"/>
  <c r="I443" i="1"/>
  <c r="H443" i="1"/>
  <c r="G443" i="1"/>
  <c r="F443" i="1"/>
  <c r="E443" i="1"/>
  <c r="D443" i="1"/>
  <c r="P442" i="1"/>
  <c r="O442" i="1"/>
  <c r="N442" i="1"/>
  <c r="M442" i="1"/>
  <c r="L442" i="1"/>
  <c r="O441" i="1"/>
  <c r="O443" i="1" s="1"/>
  <c r="N441" i="1"/>
  <c r="N443" i="1" s="1"/>
  <c r="M441" i="1"/>
  <c r="M443" i="1" s="1"/>
  <c r="L441" i="1"/>
  <c r="P441" i="1" s="1"/>
  <c r="K440" i="1"/>
  <c r="J440" i="1"/>
  <c r="I440" i="1"/>
  <c r="H440" i="1"/>
  <c r="G440" i="1"/>
  <c r="F440" i="1"/>
  <c r="E440" i="1"/>
  <c r="D440" i="1"/>
  <c r="O439" i="1"/>
  <c r="N439" i="1"/>
  <c r="M439" i="1"/>
  <c r="L439" i="1"/>
  <c r="P439" i="1" s="1"/>
  <c r="O438" i="1"/>
  <c r="O440" i="1" s="1"/>
  <c r="N438" i="1"/>
  <c r="N440" i="1" s="1"/>
  <c r="M438" i="1"/>
  <c r="M440" i="1" s="1"/>
  <c r="L438" i="1"/>
  <c r="K437" i="1"/>
  <c r="J437" i="1"/>
  <c r="I437" i="1"/>
  <c r="H437" i="1"/>
  <c r="G437" i="1"/>
  <c r="F437" i="1"/>
  <c r="E437" i="1"/>
  <c r="D437" i="1"/>
  <c r="O436" i="1"/>
  <c r="O437" i="1" s="1"/>
  <c r="N436" i="1"/>
  <c r="N437" i="1" s="1"/>
  <c r="M436" i="1"/>
  <c r="M437" i="1" s="1"/>
  <c r="L436" i="1"/>
  <c r="L437" i="1" s="1"/>
  <c r="P437" i="1" s="1"/>
  <c r="L435" i="1"/>
  <c r="K435" i="1"/>
  <c r="J435" i="1"/>
  <c r="I435" i="1"/>
  <c r="H435" i="1"/>
  <c r="G435" i="1"/>
  <c r="F435" i="1"/>
  <c r="E435" i="1"/>
  <c r="D435" i="1"/>
  <c r="P434" i="1"/>
  <c r="O434" i="1"/>
  <c r="O435" i="1" s="1"/>
  <c r="N434" i="1"/>
  <c r="N435" i="1" s="1"/>
  <c r="M434" i="1"/>
  <c r="M435" i="1" s="1"/>
  <c r="L434" i="1"/>
  <c r="M433" i="1"/>
  <c r="K433" i="1"/>
  <c r="J433" i="1"/>
  <c r="I433" i="1"/>
  <c r="H433" i="1"/>
  <c r="G433" i="1"/>
  <c r="F433" i="1"/>
  <c r="E433" i="1"/>
  <c r="D433" i="1"/>
  <c r="O432" i="1"/>
  <c r="O433" i="1" s="1"/>
  <c r="N432" i="1"/>
  <c r="N433" i="1" s="1"/>
  <c r="M432" i="1"/>
  <c r="L432" i="1"/>
  <c r="L433" i="1" s="1"/>
  <c r="K431" i="1"/>
  <c r="J431" i="1"/>
  <c r="I431" i="1"/>
  <c r="H431" i="1"/>
  <c r="G431" i="1"/>
  <c r="F431" i="1"/>
  <c r="E431" i="1"/>
  <c r="D431" i="1"/>
  <c r="O430" i="1"/>
  <c r="N430" i="1"/>
  <c r="M430" i="1"/>
  <c r="L430" i="1"/>
  <c r="P430" i="1" s="1"/>
  <c r="O429" i="1"/>
  <c r="O431" i="1" s="1"/>
  <c r="N429" i="1"/>
  <c r="N431" i="1" s="1"/>
  <c r="M429" i="1"/>
  <c r="L429" i="1"/>
  <c r="P429" i="1" s="1"/>
  <c r="K428" i="1"/>
  <c r="J428" i="1"/>
  <c r="I428" i="1"/>
  <c r="H428" i="1"/>
  <c r="G428" i="1"/>
  <c r="F428" i="1"/>
  <c r="E428" i="1"/>
  <c r="D428" i="1"/>
  <c r="O427" i="1"/>
  <c r="N427" i="1"/>
  <c r="M427" i="1"/>
  <c r="L427" i="1"/>
  <c r="P427" i="1" s="1"/>
  <c r="O426" i="1"/>
  <c r="O428" i="1" s="1"/>
  <c r="N426" i="1"/>
  <c r="N428" i="1" s="1"/>
  <c r="M426" i="1"/>
  <c r="L426" i="1"/>
  <c r="L428" i="1" s="1"/>
  <c r="P428" i="1" s="1"/>
  <c r="N425" i="1"/>
  <c r="K425" i="1"/>
  <c r="J425" i="1"/>
  <c r="I425" i="1"/>
  <c r="H425" i="1"/>
  <c r="G425" i="1"/>
  <c r="F425" i="1"/>
  <c r="E425" i="1"/>
  <c r="D425" i="1"/>
  <c r="O424" i="1"/>
  <c r="N424" i="1"/>
  <c r="M424" i="1"/>
  <c r="L424" i="1"/>
  <c r="P424" i="1" s="1"/>
  <c r="O423" i="1"/>
  <c r="N423" i="1"/>
  <c r="M423" i="1"/>
  <c r="L423" i="1"/>
  <c r="P423" i="1" s="1"/>
  <c r="O422" i="1"/>
  <c r="N422" i="1"/>
  <c r="M422" i="1"/>
  <c r="L422" i="1"/>
  <c r="P422" i="1" s="1"/>
  <c r="O421" i="1"/>
  <c r="N421" i="1"/>
  <c r="M421" i="1"/>
  <c r="L421" i="1"/>
  <c r="K420" i="1"/>
  <c r="J420" i="1"/>
  <c r="I420" i="1"/>
  <c r="H420" i="1"/>
  <c r="G420" i="1"/>
  <c r="F420" i="1"/>
  <c r="E420" i="1"/>
  <c r="D420" i="1"/>
  <c r="O419" i="1"/>
  <c r="N419" i="1"/>
  <c r="M419" i="1"/>
  <c r="L419" i="1"/>
  <c r="P419" i="1" s="1"/>
  <c r="P418" i="1"/>
  <c r="O418" i="1"/>
  <c r="N418" i="1"/>
  <c r="M418" i="1"/>
  <c r="L418" i="1"/>
  <c r="O417" i="1"/>
  <c r="O420" i="1" s="1"/>
  <c r="N417" i="1"/>
  <c r="N420" i="1" s="1"/>
  <c r="M417" i="1"/>
  <c r="M420" i="1" s="1"/>
  <c r="L417" i="1"/>
  <c r="L420" i="1" s="1"/>
  <c r="P420" i="1" s="1"/>
  <c r="K416" i="1"/>
  <c r="J416" i="1"/>
  <c r="I416" i="1"/>
  <c r="H416" i="1"/>
  <c r="G416" i="1"/>
  <c r="F416" i="1"/>
  <c r="E416" i="1"/>
  <c r="D416" i="1"/>
  <c r="O415" i="1"/>
  <c r="O416" i="1" s="1"/>
  <c r="N415" i="1"/>
  <c r="N416" i="1" s="1"/>
  <c r="M415" i="1"/>
  <c r="M416" i="1" s="1"/>
  <c r="L415" i="1"/>
  <c r="L416" i="1" s="1"/>
  <c r="P416" i="1" s="1"/>
  <c r="O414" i="1"/>
  <c r="M414" i="1"/>
  <c r="K414" i="1"/>
  <c r="J414" i="1"/>
  <c r="I414" i="1"/>
  <c r="H414" i="1"/>
  <c r="G414" i="1"/>
  <c r="F414" i="1"/>
  <c r="E414" i="1"/>
  <c r="D414" i="1"/>
  <c r="O413" i="1"/>
  <c r="N413" i="1"/>
  <c r="N414" i="1" s="1"/>
  <c r="M413" i="1"/>
  <c r="L413" i="1"/>
  <c r="P413" i="1" s="1"/>
  <c r="N412" i="1"/>
  <c r="K412" i="1"/>
  <c r="J412" i="1"/>
  <c r="I412" i="1"/>
  <c r="H412" i="1"/>
  <c r="G412" i="1"/>
  <c r="F412" i="1"/>
  <c r="E412" i="1"/>
  <c r="D412" i="1"/>
  <c r="O411" i="1"/>
  <c r="O412" i="1" s="1"/>
  <c r="N411" i="1"/>
  <c r="M411" i="1"/>
  <c r="L411" i="1"/>
  <c r="P411" i="1" s="1"/>
  <c r="O410" i="1"/>
  <c r="N410" i="1"/>
  <c r="M410" i="1"/>
  <c r="M412" i="1" s="1"/>
  <c r="L410" i="1"/>
  <c r="L412" i="1" s="1"/>
  <c r="P412" i="1" s="1"/>
  <c r="K409" i="1"/>
  <c r="J409" i="1"/>
  <c r="I409" i="1"/>
  <c r="H409" i="1"/>
  <c r="G409" i="1"/>
  <c r="F409" i="1"/>
  <c r="E409" i="1"/>
  <c r="D409" i="1"/>
  <c r="O408" i="1"/>
  <c r="N408" i="1"/>
  <c r="M408" i="1"/>
  <c r="L408" i="1"/>
  <c r="P408" i="1" s="1"/>
  <c r="P407" i="1"/>
  <c r="O407" i="1"/>
  <c r="O409" i="1" s="1"/>
  <c r="N407" i="1"/>
  <c r="N409" i="1" s="1"/>
  <c r="M407" i="1"/>
  <c r="M409" i="1" s="1"/>
  <c r="L407" i="1"/>
  <c r="K406" i="1"/>
  <c r="J406" i="1"/>
  <c r="I406" i="1"/>
  <c r="H406" i="1"/>
  <c r="G406" i="1"/>
  <c r="F406" i="1"/>
  <c r="E406" i="1"/>
  <c r="D406" i="1"/>
  <c r="O405" i="1"/>
  <c r="N405" i="1"/>
  <c r="M405" i="1"/>
  <c r="L405" i="1"/>
  <c r="P405" i="1" s="1"/>
  <c r="O404" i="1"/>
  <c r="N404" i="1"/>
  <c r="M404" i="1"/>
  <c r="M406" i="1" s="1"/>
  <c r="L404" i="1"/>
  <c r="P404" i="1" s="1"/>
  <c r="N403" i="1"/>
  <c r="L403" i="1"/>
  <c r="K403" i="1"/>
  <c r="J403" i="1"/>
  <c r="I403" i="1"/>
  <c r="H403" i="1"/>
  <c r="G403" i="1"/>
  <c r="F403" i="1"/>
  <c r="E403" i="1"/>
  <c r="D403" i="1"/>
  <c r="P402" i="1"/>
  <c r="O402" i="1"/>
  <c r="O403" i="1" s="1"/>
  <c r="N402" i="1"/>
  <c r="M402" i="1"/>
  <c r="M403" i="1" s="1"/>
  <c r="L402" i="1"/>
  <c r="M401" i="1"/>
  <c r="K401" i="1"/>
  <c r="J401" i="1"/>
  <c r="I401" i="1"/>
  <c r="H401" i="1"/>
  <c r="G401" i="1"/>
  <c r="F401" i="1"/>
  <c r="E401" i="1"/>
  <c r="D401" i="1"/>
  <c r="O400" i="1"/>
  <c r="O401" i="1" s="1"/>
  <c r="N400" i="1"/>
  <c r="N401" i="1" s="1"/>
  <c r="M400" i="1"/>
  <c r="L400" i="1"/>
  <c r="L401" i="1" s="1"/>
  <c r="K399" i="1"/>
  <c r="J399" i="1"/>
  <c r="I399" i="1"/>
  <c r="H399" i="1"/>
  <c r="G399" i="1"/>
  <c r="F399" i="1"/>
  <c r="E399" i="1"/>
  <c r="D399" i="1"/>
  <c r="O398" i="1"/>
  <c r="O399" i="1" s="1"/>
  <c r="N398" i="1"/>
  <c r="N399" i="1" s="1"/>
  <c r="M398" i="1"/>
  <c r="M399" i="1" s="1"/>
  <c r="L398" i="1"/>
  <c r="L397" i="1"/>
  <c r="K397" i="1"/>
  <c r="J397" i="1"/>
  <c r="I397" i="1"/>
  <c r="H397" i="1"/>
  <c r="G397" i="1"/>
  <c r="F397" i="1"/>
  <c r="E397" i="1"/>
  <c r="D397" i="1"/>
  <c r="O396" i="1"/>
  <c r="O397" i="1" s="1"/>
  <c r="N396" i="1"/>
  <c r="N397" i="1" s="1"/>
  <c r="M396" i="1"/>
  <c r="M397" i="1" s="1"/>
  <c r="L396" i="1"/>
  <c r="P396" i="1" s="1"/>
  <c r="L395" i="1"/>
  <c r="K395" i="1"/>
  <c r="J395" i="1"/>
  <c r="I395" i="1"/>
  <c r="H395" i="1"/>
  <c r="G395" i="1"/>
  <c r="F395" i="1"/>
  <c r="E395" i="1"/>
  <c r="D395" i="1"/>
  <c r="P394" i="1"/>
  <c r="O394" i="1"/>
  <c r="O395" i="1" s="1"/>
  <c r="N394" i="1"/>
  <c r="N395" i="1" s="1"/>
  <c r="M394" i="1"/>
  <c r="M395" i="1" s="1"/>
  <c r="L394" i="1"/>
  <c r="K393" i="1"/>
  <c r="J393" i="1"/>
  <c r="I393" i="1"/>
  <c r="H393" i="1"/>
  <c r="G393" i="1"/>
  <c r="F393" i="1"/>
  <c r="E393" i="1"/>
  <c r="D393" i="1"/>
  <c r="O392" i="1"/>
  <c r="O393" i="1" s="1"/>
  <c r="N392" i="1"/>
  <c r="N393" i="1" s="1"/>
  <c r="M392" i="1"/>
  <c r="M393" i="1" s="1"/>
  <c r="L392" i="1"/>
  <c r="L393" i="1" s="1"/>
  <c r="P393" i="1" s="1"/>
  <c r="K391" i="1"/>
  <c r="J391" i="1"/>
  <c r="I391" i="1"/>
  <c r="H391" i="1"/>
  <c r="G391" i="1"/>
  <c r="F391" i="1"/>
  <c r="E391" i="1"/>
  <c r="D391" i="1"/>
  <c r="O390" i="1"/>
  <c r="N390" i="1"/>
  <c r="M390" i="1"/>
  <c r="L390" i="1"/>
  <c r="P390" i="1" s="1"/>
  <c r="P389" i="1"/>
  <c r="O389" i="1"/>
  <c r="O391" i="1" s="1"/>
  <c r="N389" i="1"/>
  <c r="N391" i="1" s="1"/>
  <c r="M389" i="1"/>
  <c r="M391" i="1" s="1"/>
  <c r="L389" i="1"/>
  <c r="K388" i="1"/>
  <c r="J388" i="1"/>
  <c r="I388" i="1"/>
  <c r="H388" i="1"/>
  <c r="G388" i="1"/>
  <c r="F388" i="1"/>
  <c r="E388" i="1"/>
  <c r="D388" i="1"/>
  <c r="O387" i="1"/>
  <c r="N387" i="1"/>
  <c r="M387" i="1"/>
  <c r="L387" i="1"/>
  <c r="P387" i="1" s="1"/>
  <c r="O386" i="1"/>
  <c r="O388" i="1" s="1"/>
  <c r="N386" i="1"/>
  <c r="N388" i="1" s="1"/>
  <c r="M386" i="1"/>
  <c r="M388" i="1" s="1"/>
  <c r="L386" i="1"/>
  <c r="P386" i="1" s="1"/>
  <c r="N385" i="1"/>
  <c r="K385" i="1"/>
  <c r="J385" i="1"/>
  <c r="I385" i="1"/>
  <c r="H385" i="1"/>
  <c r="G385" i="1"/>
  <c r="F385" i="1"/>
  <c r="E385" i="1"/>
  <c r="D385" i="1"/>
  <c r="O384" i="1"/>
  <c r="N384" i="1"/>
  <c r="M384" i="1"/>
  <c r="L384" i="1"/>
  <c r="P384" i="1" s="1"/>
  <c r="P383" i="1"/>
  <c r="O383" i="1"/>
  <c r="O385" i="1" s="1"/>
  <c r="N383" i="1"/>
  <c r="M383" i="1"/>
  <c r="M385" i="1" s="1"/>
  <c r="L383" i="1"/>
  <c r="K382" i="1"/>
  <c r="J382" i="1"/>
  <c r="I382" i="1"/>
  <c r="H382" i="1"/>
  <c r="G382" i="1"/>
  <c r="F382" i="1"/>
  <c r="E382" i="1"/>
  <c r="D382" i="1"/>
  <c r="P381" i="1"/>
  <c r="O381" i="1"/>
  <c r="N381" i="1"/>
  <c r="M381" i="1"/>
  <c r="L381" i="1"/>
  <c r="O380" i="1"/>
  <c r="N380" i="1"/>
  <c r="M380" i="1"/>
  <c r="M382" i="1" s="1"/>
  <c r="L380" i="1"/>
  <c r="P380" i="1" s="1"/>
  <c r="K379" i="1"/>
  <c r="J379" i="1"/>
  <c r="I379" i="1"/>
  <c r="H379" i="1"/>
  <c r="G379" i="1"/>
  <c r="F379" i="1"/>
  <c r="E379" i="1"/>
  <c r="D379" i="1"/>
  <c r="P378" i="1"/>
  <c r="O378" i="1"/>
  <c r="N378" i="1"/>
  <c r="M378" i="1"/>
  <c r="L378" i="1"/>
  <c r="O377" i="1"/>
  <c r="O379" i="1" s="1"/>
  <c r="N377" i="1"/>
  <c r="N379" i="1" s="1"/>
  <c r="M377" i="1"/>
  <c r="M379" i="1" s="1"/>
  <c r="L377" i="1"/>
  <c r="P377" i="1" s="1"/>
  <c r="K376" i="1"/>
  <c r="J376" i="1"/>
  <c r="I376" i="1"/>
  <c r="H376" i="1"/>
  <c r="G376" i="1"/>
  <c r="F376" i="1"/>
  <c r="E376" i="1"/>
  <c r="D376" i="1"/>
  <c r="O375" i="1"/>
  <c r="N375" i="1"/>
  <c r="M375" i="1"/>
  <c r="L375" i="1"/>
  <c r="P375" i="1" s="1"/>
  <c r="O374" i="1"/>
  <c r="N374" i="1"/>
  <c r="N376" i="1" s="1"/>
  <c r="M374" i="1"/>
  <c r="M376" i="1" s="1"/>
  <c r="L374" i="1"/>
  <c r="K373" i="1"/>
  <c r="J373" i="1"/>
  <c r="I373" i="1"/>
  <c r="H373" i="1"/>
  <c r="G373" i="1"/>
  <c r="F373" i="1"/>
  <c r="E373" i="1"/>
  <c r="D373" i="1"/>
  <c r="O372" i="1"/>
  <c r="O373" i="1" s="1"/>
  <c r="N372" i="1"/>
  <c r="N373" i="1" s="1"/>
  <c r="M372" i="1"/>
  <c r="M373" i="1" s="1"/>
  <c r="L372" i="1"/>
  <c r="L373" i="1" s="1"/>
  <c r="P373" i="1" s="1"/>
  <c r="L371" i="1"/>
  <c r="K371" i="1"/>
  <c r="J371" i="1"/>
  <c r="I371" i="1"/>
  <c r="H371" i="1"/>
  <c r="G371" i="1"/>
  <c r="F371" i="1"/>
  <c r="E371" i="1"/>
  <c r="D371" i="1"/>
  <c r="P370" i="1"/>
  <c r="O370" i="1"/>
  <c r="O371" i="1" s="1"/>
  <c r="N370" i="1"/>
  <c r="N371" i="1" s="1"/>
  <c r="M370" i="1"/>
  <c r="M371" i="1" s="1"/>
  <c r="L370" i="1"/>
  <c r="K369" i="1"/>
  <c r="J369" i="1"/>
  <c r="I369" i="1"/>
  <c r="H369" i="1"/>
  <c r="G369" i="1"/>
  <c r="F369" i="1"/>
  <c r="E369" i="1"/>
  <c r="D369" i="1"/>
  <c r="O368" i="1"/>
  <c r="O369" i="1" s="1"/>
  <c r="N368" i="1"/>
  <c r="N369" i="1" s="1"/>
  <c r="M368" i="1"/>
  <c r="M369" i="1" s="1"/>
  <c r="L368" i="1"/>
  <c r="L369" i="1" s="1"/>
  <c r="P369" i="1" s="1"/>
  <c r="K367" i="1"/>
  <c r="J367" i="1"/>
  <c r="I367" i="1"/>
  <c r="H367" i="1"/>
  <c r="G367" i="1"/>
  <c r="F367" i="1"/>
  <c r="E367" i="1"/>
  <c r="D367" i="1"/>
  <c r="O366" i="1"/>
  <c r="N366" i="1"/>
  <c r="M366" i="1"/>
  <c r="L366" i="1"/>
  <c r="P366" i="1" s="1"/>
  <c r="O365" i="1"/>
  <c r="O367" i="1" s="1"/>
  <c r="N365" i="1"/>
  <c r="N367" i="1" s="1"/>
  <c r="M365" i="1"/>
  <c r="M367" i="1" s="1"/>
  <c r="L365" i="1"/>
  <c r="P365" i="1" s="1"/>
  <c r="K364" i="1"/>
  <c r="J364" i="1"/>
  <c r="I364" i="1"/>
  <c r="H364" i="1"/>
  <c r="G364" i="1"/>
  <c r="F364" i="1"/>
  <c r="E364" i="1"/>
  <c r="D364" i="1"/>
  <c r="O363" i="1"/>
  <c r="N363" i="1"/>
  <c r="M363" i="1"/>
  <c r="L363" i="1"/>
  <c r="P363" i="1" s="1"/>
  <c r="P362" i="1"/>
  <c r="O362" i="1"/>
  <c r="N362" i="1"/>
  <c r="M362" i="1"/>
  <c r="L362" i="1"/>
  <c r="O361" i="1"/>
  <c r="O364" i="1" s="1"/>
  <c r="N361" i="1"/>
  <c r="N364" i="1" s="1"/>
  <c r="M361" i="1"/>
  <c r="M364" i="1" s="1"/>
  <c r="L361" i="1"/>
  <c r="L364" i="1" s="1"/>
  <c r="P364" i="1" s="1"/>
  <c r="K360" i="1"/>
  <c r="J360" i="1"/>
  <c r="I360" i="1"/>
  <c r="H360" i="1"/>
  <c r="G360" i="1"/>
  <c r="F360" i="1"/>
  <c r="E360" i="1"/>
  <c r="D360" i="1"/>
  <c r="P359" i="1"/>
  <c r="O359" i="1"/>
  <c r="N359" i="1"/>
  <c r="M359" i="1"/>
  <c r="L359" i="1"/>
  <c r="O358" i="1"/>
  <c r="N358" i="1"/>
  <c r="M358" i="1"/>
  <c r="L358" i="1"/>
  <c r="P358" i="1" s="1"/>
  <c r="O357" i="1"/>
  <c r="N357" i="1"/>
  <c r="M357" i="1"/>
  <c r="L357" i="1"/>
  <c r="P357" i="1" s="1"/>
  <c r="N356" i="1"/>
  <c r="K356" i="1"/>
  <c r="J356" i="1"/>
  <c r="I356" i="1"/>
  <c r="H356" i="1"/>
  <c r="G356" i="1"/>
  <c r="F356" i="1"/>
  <c r="E356" i="1"/>
  <c r="D356" i="1"/>
  <c r="O355" i="1"/>
  <c r="O356" i="1" s="1"/>
  <c r="N355" i="1"/>
  <c r="M355" i="1"/>
  <c r="M356" i="1" s="1"/>
  <c r="L355" i="1"/>
  <c r="K354" i="1"/>
  <c r="J354" i="1"/>
  <c r="I354" i="1"/>
  <c r="H354" i="1"/>
  <c r="G354" i="1"/>
  <c r="F354" i="1"/>
  <c r="E354" i="1"/>
  <c r="D354" i="1"/>
  <c r="O353" i="1"/>
  <c r="O354" i="1" s="1"/>
  <c r="N353" i="1"/>
  <c r="N354" i="1" s="1"/>
  <c r="M353" i="1"/>
  <c r="M354" i="1" s="1"/>
  <c r="L353" i="1"/>
  <c r="L354" i="1" s="1"/>
  <c r="P354" i="1" s="1"/>
  <c r="K352" i="1"/>
  <c r="J352" i="1"/>
  <c r="I352" i="1"/>
  <c r="H352" i="1"/>
  <c r="G352" i="1"/>
  <c r="F352" i="1"/>
  <c r="E352" i="1"/>
  <c r="D352" i="1"/>
  <c r="P351" i="1"/>
  <c r="O351" i="1"/>
  <c r="O352" i="1" s="1"/>
  <c r="N351" i="1"/>
  <c r="N352" i="1" s="1"/>
  <c r="M351" i="1"/>
  <c r="M352" i="1" s="1"/>
  <c r="L351" i="1"/>
  <c r="L352" i="1" s="1"/>
  <c r="K350" i="1"/>
  <c r="J350" i="1"/>
  <c r="I350" i="1"/>
  <c r="H350" i="1"/>
  <c r="G350" i="1"/>
  <c r="F350" i="1"/>
  <c r="E350" i="1"/>
  <c r="D350" i="1"/>
  <c r="O349" i="1"/>
  <c r="N349" i="1"/>
  <c r="M349" i="1"/>
  <c r="L349" i="1"/>
  <c r="P349" i="1" s="1"/>
  <c r="O348" i="1"/>
  <c r="N348" i="1"/>
  <c r="M348" i="1"/>
  <c r="M350" i="1" s="1"/>
  <c r="L348" i="1"/>
  <c r="P348" i="1" s="1"/>
  <c r="L347" i="1"/>
  <c r="K347" i="1"/>
  <c r="J347" i="1"/>
  <c r="I347" i="1"/>
  <c r="H347" i="1"/>
  <c r="G347" i="1"/>
  <c r="F347" i="1"/>
  <c r="E347" i="1"/>
  <c r="D347" i="1"/>
  <c r="P346" i="1"/>
  <c r="O346" i="1"/>
  <c r="O347" i="1" s="1"/>
  <c r="N346" i="1"/>
  <c r="N347" i="1" s="1"/>
  <c r="M346" i="1"/>
  <c r="M347" i="1" s="1"/>
  <c r="L346" i="1"/>
  <c r="K345" i="1"/>
  <c r="J345" i="1"/>
  <c r="I345" i="1"/>
  <c r="H345" i="1"/>
  <c r="G345" i="1"/>
  <c r="F345" i="1"/>
  <c r="E345" i="1"/>
  <c r="D345" i="1"/>
  <c r="O344" i="1"/>
  <c r="N344" i="1"/>
  <c r="M344" i="1"/>
  <c r="L344" i="1"/>
  <c r="P344" i="1" s="1"/>
  <c r="O343" i="1"/>
  <c r="N343" i="1"/>
  <c r="N345" i="1" s="1"/>
  <c r="M343" i="1"/>
  <c r="M345" i="1" s="1"/>
  <c r="L343" i="1"/>
  <c r="L345" i="1" s="1"/>
  <c r="P345" i="1" s="1"/>
  <c r="M342" i="1"/>
  <c r="K342" i="1"/>
  <c r="J342" i="1"/>
  <c r="I342" i="1"/>
  <c r="H342" i="1"/>
  <c r="G342" i="1"/>
  <c r="F342" i="1"/>
  <c r="E342" i="1"/>
  <c r="D342" i="1"/>
  <c r="O341" i="1"/>
  <c r="O342" i="1" s="1"/>
  <c r="N341" i="1"/>
  <c r="N342" i="1" s="1"/>
  <c r="M341" i="1"/>
  <c r="L341" i="1"/>
  <c r="P341" i="1" s="1"/>
  <c r="O340" i="1"/>
  <c r="N340" i="1"/>
  <c r="K340" i="1"/>
  <c r="J340" i="1"/>
  <c r="I340" i="1"/>
  <c r="H340" i="1"/>
  <c r="G340" i="1"/>
  <c r="F340" i="1"/>
  <c r="E340" i="1"/>
  <c r="D340" i="1"/>
  <c r="O339" i="1"/>
  <c r="N339" i="1"/>
  <c r="M339" i="1"/>
  <c r="L339" i="1"/>
  <c r="P339" i="1" s="1"/>
  <c r="O338" i="1"/>
  <c r="N338" i="1"/>
  <c r="M338" i="1"/>
  <c r="L338" i="1"/>
  <c r="P338" i="1" s="1"/>
  <c r="O337" i="1"/>
  <c r="N337" i="1"/>
  <c r="M337" i="1"/>
  <c r="L337" i="1"/>
  <c r="K336" i="1"/>
  <c r="J336" i="1"/>
  <c r="I336" i="1"/>
  <c r="H336" i="1"/>
  <c r="G336" i="1"/>
  <c r="F336" i="1"/>
  <c r="E336" i="1"/>
  <c r="D336" i="1"/>
  <c r="P335" i="1"/>
  <c r="O335" i="1"/>
  <c r="N335" i="1"/>
  <c r="M335" i="1"/>
  <c r="L335" i="1"/>
  <c r="O334" i="1"/>
  <c r="N334" i="1"/>
  <c r="M334" i="1"/>
  <c r="L334" i="1"/>
  <c r="K333" i="1"/>
  <c r="J333" i="1"/>
  <c r="I333" i="1"/>
  <c r="H333" i="1"/>
  <c r="G333" i="1"/>
  <c r="F333" i="1"/>
  <c r="E333" i="1"/>
  <c r="D333" i="1"/>
  <c r="O332" i="1"/>
  <c r="O333" i="1" s="1"/>
  <c r="N332" i="1"/>
  <c r="N333" i="1" s="1"/>
  <c r="M332" i="1"/>
  <c r="M333" i="1" s="1"/>
  <c r="L332" i="1"/>
  <c r="L333" i="1" s="1"/>
  <c r="K331" i="1"/>
  <c r="J331" i="1"/>
  <c r="I331" i="1"/>
  <c r="H331" i="1"/>
  <c r="G331" i="1"/>
  <c r="F331" i="1"/>
  <c r="E331" i="1"/>
  <c r="D331" i="1"/>
  <c r="O330" i="1"/>
  <c r="O331" i="1" s="1"/>
  <c r="N330" i="1"/>
  <c r="N331" i="1" s="1"/>
  <c r="M330" i="1"/>
  <c r="M331" i="1" s="1"/>
  <c r="L330" i="1"/>
  <c r="L331" i="1" s="1"/>
  <c r="K329" i="1"/>
  <c r="J329" i="1"/>
  <c r="I329" i="1"/>
  <c r="H329" i="1"/>
  <c r="G329" i="1"/>
  <c r="F329" i="1"/>
  <c r="E329" i="1"/>
  <c r="D329" i="1"/>
  <c r="O328" i="1"/>
  <c r="N328" i="1"/>
  <c r="M328" i="1"/>
  <c r="L328" i="1"/>
  <c r="P328" i="1" s="1"/>
  <c r="P327" i="1"/>
  <c r="O327" i="1"/>
  <c r="O329" i="1" s="1"/>
  <c r="N327" i="1"/>
  <c r="N329" i="1" s="1"/>
  <c r="M327" i="1"/>
  <c r="M329" i="1" s="1"/>
  <c r="L327" i="1"/>
  <c r="K326" i="1"/>
  <c r="J326" i="1"/>
  <c r="I326" i="1"/>
  <c r="H326" i="1"/>
  <c r="G326" i="1"/>
  <c r="F326" i="1"/>
  <c r="E326" i="1"/>
  <c r="D326" i="1"/>
  <c r="O325" i="1"/>
  <c r="N325" i="1"/>
  <c r="M325" i="1"/>
  <c r="L325" i="1"/>
  <c r="P325" i="1" s="1"/>
  <c r="O324" i="1"/>
  <c r="N324" i="1"/>
  <c r="M324" i="1"/>
  <c r="M326" i="1" s="1"/>
  <c r="L324" i="1"/>
  <c r="P324" i="1" s="1"/>
  <c r="L323" i="1"/>
  <c r="K323" i="1"/>
  <c r="J323" i="1"/>
  <c r="I323" i="1"/>
  <c r="H323" i="1"/>
  <c r="G323" i="1"/>
  <c r="F323" i="1"/>
  <c r="E323" i="1"/>
  <c r="D323" i="1"/>
  <c r="P322" i="1"/>
  <c r="O322" i="1"/>
  <c r="O323" i="1" s="1"/>
  <c r="N322" i="1"/>
  <c r="N323" i="1" s="1"/>
  <c r="M322" i="1"/>
  <c r="M323" i="1" s="1"/>
  <c r="L322" i="1"/>
  <c r="K321" i="1"/>
  <c r="J321" i="1"/>
  <c r="I321" i="1"/>
  <c r="H321" i="1"/>
  <c r="G321" i="1"/>
  <c r="F321" i="1"/>
  <c r="E321" i="1"/>
  <c r="D321" i="1"/>
  <c r="O320" i="1"/>
  <c r="O321" i="1" s="1"/>
  <c r="N320" i="1"/>
  <c r="N321" i="1" s="1"/>
  <c r="M320" i="1"/>
  <c r="M321" i="1" s="1"/>
  <c r="L320" i="1"/>
  <c r="L321" i="1" s="1"/>
  <c r="P321" i="1" s="1"/>
  <c r="K319" i="1"/>
  <c r="J319" i="1"/>
  <c r="I319" i="1"/>
  <c r="H319" i="1"/>
  <c r="G319" i="1"/>
  <c r="F319" i="1"/>
  <c r="E319" i="1"/>
  <c r="D319" i="1"/>
  <c r="O318" i="1"/>
  <c r="N318" i="1"/>
  <c r="M318" i="1"/>
  <c r="L318" i="1"/>
  <c r="P318" i="1" s="1"/>
  <c r="O317" i="1"/>
  <c r="N317" i="1"/>
  <c r="M317" i="1"/>
  <c r="L317" i="1"/>
  <c r="P317" i="1" s="1"/>
  <c r="O316" i="1"/>
  <c r="N316" i="1"/>
  <c r="M316" i="1"/>
  <c r="L316" i="1"/>
  <c r="L315" i="1"/>
  <c r="K315" i="1"/>
  <c r="J315" i="1"/>
  <c r="I315" i="1"/>
  <c r="H315" i="1"/>
  <c r="G315" i="1"/>
  <c r="F315" i="1"/>
  <c r="E315" i="1"/>
  <c r="D315" i="1"/>
  <c r="P314" i="1"/>
  <c r="O314" i="1"/>
  <c r="O315" i="1" s="1"/>
  <c r="N314" i="1"/>
  <c r="N315" i="1" s="1"/>
  <c r="M314" i="1"/>
  <c r="M315" i="1" s="1"/>
  <c r="L314" i="1"/>
  <c r="K313" i="1"/>
  <c r="J313" i="1"/>
  <c r="I313" i="1"/>
  <c r="H313" i="1"/>
  <c r="G313" i="1"/>
  <c r="F313" i="1"/>
  <c r="E313" i="1"/>
  <c r="D313" i="1"/>
  <c r="O312" i="1"/>
  <c r="N312" i="1"/>
  <c r="M312" i="1"/>
  <c r="L312" i="1"/>
  <c r="P312" i="1" s="1"/>
  <c r="O311" i="1"/>
  <c r="N311" i="1"/>
  <c r="M311" i="1"/>
  <c r="L311" i="1"/>
  <c r="P311" i="1" s="1"/>
  <c r="O310" i="1"/>
  <c r="N310" i="1"/>
  <c r="N313" i="1" s="1"/>
  <c r="M310" i="1"/>
  <c r="M313" i="1" s="1"/>
  <c r="L310" i="1"/>
  <c r="K309" i="1"/>
  <c r="J309" i="1"/>
  <c r="I309" i="1"/>
  <c r="H309" i="1"/>
  <c r="G309" i="1"/>
  <c r="F309" i="1"/>
  <c r="E309" i="1"/>
  <c r="D309" i="1"/>
  <c r="O308" i="1"/>
  <c r="O309" i="1" s="1"/>
  <c r="N308" i="1"/>
  <c r="N309" i="1" s="1"/>
  <c r="M308" i="1"/>
  <c r="M309" i="1" s="1"/>
  <c r="L308" i="1"/>
  <c r="L309" i="1" s="1"/>
  <c r="P309" i="1" s="1"/>
  <c r="L307" i="1"/>
  <c r="K307" i="1"/>
  <c r="J307" i="1"/>
  <c r="I307" i="1"/>
  <c r="H307" i="1"/>
  <c r="G307" i="1"/>
  <c r="F307" i="1"/>
  <c r="E307" i="1"/>
  <c r="D307" i="1"/>
  <c r="P306" i="1"/>
  <c r="O306" i="1"/>
  <c r="O307" i="1" s="1"/>
  <c r="N306" i="1"/>
  <c r="N307" i="1" s="1"/>
  <c r="M306" i="1"/>
  <c r="M307" i="1" s="1"/>
  <c r="L306" i="1"/>
  <c r="M305" i="1"/>
  <c r="K305" i="1"/>
  <c r="J305" i="1"/>
  <c r="I305" i="1"/>
  <c r="H305" i="1"/>
  <c r="G305" i="1"/>
  <c r="F305" i="1"/>
  <c r="E305" i="1"/>
  <c r="D305" i="1"/>
  <c r="O304" i="1"/>
  <c r="O305" i="1" s="1"/>
  <c r="N304" i="1"/>
  <c r="N305" i="1" s="1"/>
  <c r="M304" i="1"/>
  <c r="L304" i="1"/>
  <c r="K303" i="1"/>
  <c r="J303" i="1"/>
  <c r="I303" i="1"/>
  <c r="H303" i="1"/>
  <c r="G303" i="1"/>
  <c r="F303" i="1"/>
  <c r="E303" i="1"/>
  <c r="D303" i="1"/>
  <c r="O302" i="1"/>
  <c r="O303" i="1" s="1"/>
  <c r="N302" i="1"/>
  <c r="N303" i="1" s="1"/>
  <c r="M302" i="1"/>
  <c r="M303" i="1" s="1"/>
  <c r="L302" i="1"/>
  <c r="L303" i="1" s="1"/>
  <c r="P303" i="1" s="1"/>
  <c r="M301" i="1"/>
  <c r="K301" i="1"/>
  <c r="J301" i="1"/>
  <c r="I301" i="1"/>
  <c r="H301" i="1"/>
  <c r="G301" i="1"/>
  <c r="F301" i="1"/>
  <c r="E301" i="1"/>
  <c r="D301" i="1"/>
  <c r="O300" i="1"/>
  <c r="O301" i="1" s="1"/>
  <c r="N300" i="1"/>
  <c r="N301" i="1" s="1"/>
  <c r="M300" i="1"/>
  <c r="L300" i="1"/>
  <c r="P300" i="1" s="1"/>
  <c r="O299" i="1"/>
  <c r="N299" i="1"/>
  <c r="K299" i="1"/>
  <c r="J299" i="1"/>
  <c r="I299" i="1"/>
  <c r="H299" i="1"/>
  <c r="G299" i="1"/>
  <c r="F299" i="1"/>
  <c r="E299" i="1"/>
  <c r="D299" i="1"/>
  <c r="O298" i="1"/>
  <c r="N298" i="1"/>
  <c r="M298" i="1"/>
  <c r="M299" i="1" s="1"/>
  <c r="L298" i="1"/>
  <c r="K297" i="1"/>
  <c r="J297" i="1"/>
  <c r="I297" i="1"/>
  <c r="H297" i="1"/>
  <c r="G297" i="1"/>
  <c r="F297" i="1"/>
  <c r="E297" i="1"/>
  <c r="D297" i="1"/>
  <c r="O296" i="1"/>
  <c r="O297" i="1" s="1"/>
  <c r="N296" i="1"/>
  <c r="N297" i="1" s="1"/>
  <c r="M296" i="1"/>
  <c r="M297" i="1" s="1"/>
  <c r="L296" i="1"/>
  <c r="L297" i="1" s="1"/>
  <c r="P297" i="1" s="1"/>
  <c r="K295" i="1"/>
  <c r="J295" i="1"/>
  <c r="I295" i="1"/>
  <c r="H295" i="1"/>
  <c r="G295" i="1"/>
  <c r="F295" i="1"/>
  <c r="E295" i="1"/>
  <c r="D295" i="1"/>
  <c r="P294" i="1"/>
  <c r="O294" i="1"/>
  <c r="O295" i="1" s="1"/>
  <c r="N294" i="1"/>
  <c r="N295" i="1" s="1"/>
  <c r="M294" i="1"/>
  <c r="M295" i="1" s="1"/>
  <c r="L294" i="1"/>
  <c r="L295" i="1" s="1"/>
  <c r="M293" i="1"/>
  <c r="L293" i="1"/>
  <c r="P293" i="1" s="1"/>
  <c r="K293" i="1"/>
  <c r="J293" i="1"/>
  <c r="I293" i="1"/>
  <c r="H293" i="1"/>
  <c r="G293" i="1"/>
  <c r="F293" i="1"/>
  <c r="E293" i="1"/>
  <c r="D293" i="1"/>
  <c r="O292" i="1"/>
  <c r="O293" i="1" s="1"/>
  <c r="N292" i="1"/>
  <c r="N293" i="1" s="1"/>
  <c r="M292" i="1"/>
  <c r="L292" i="1"/>
  <c r="P292" i="1" s="1"/>
  <c r="K291" i="1"/>
  <c r="J291" i="1"/>
  <c r="I291" i="1"/>
  <c r="H291" i="1"/>
  <c r="G291" i="1"/>
  <c r="F291" i="1"/>
  <c r="E291" i="1"/>
  <c r="D291" i="1"/>
  <c r="O290" i="1"/>
  <c r="O291" i="1" s="1"/>
  <c r="N290" i="1"/>
  <c r="N291" i="1" s="1"/>
  <c r="M290" i="1"/>
  <c r="M291" i="1" s="1"/>
  <c r="L290" i="1"/>
  <c r="K289" i="1"/>
  <c r="J289" i="1"/>
  <c r="I289" i="1"/>
  <c r="H289" i="1"/>
  <c r="G289" i="1"/>
  <c r="F289" i="1"/>
  <c r="E289" i="1"/>
  <c r="D289" i="1"/>
  <c r="O288" i="1"/>
  <c r="O289" i="1" s="1"/>
  <c r="N288" i="1"/>
  <c r="N289" i="1" s="1"/>
  <c r="M288" i="1"/>
  <c r="M289" i="1" s="1"/>
  <c r="L288" i="1"/>
  <c r="L289" i="1" s="1"/>
  <c r="K287" i="1"/>
  <c r="J287" i="1"/>
  <c r="I287" i="1"/>
  <c r="H287" i="1"/>
  <c r="G287" i="1"/>
  <c r="F287" i="1"/>
  <c r="E287" i="1"/>
  <c r="D287" i="1"/>
  <c r="P286" i="1"/>
  <c r="O286" i="1"/>
  <c r="O287" i="1" s="1"/>
  <c r="N286" i="1"/>
  <c r="N287" i="1" s="1"/>
  <c r="M286" i="1"/>
  <c r="M287" i="1" s="1"/>
  <c r="L286" i="1"/>
  <c r="L287" i="1" s="1"/>
  <c r="P287" i="1" s="1"/>
  <c r="K285" i="1"/>
  <c r="J285" i="1"/>
  <c r="I285" i="1"/>
  <c r="H285" i="1"/>
  <c r="G285" i="1"/>
  <c r="F285" i="1"/>
  <c r="E285" i="1"/>
  <c r="D285" i="1"/>
  <c r="O284" i="1"/>
  <c r="N284" i="1"/>
  <c r="M284" i="1"/>
  <c r="L284" i="1"/>
  <c r="P284" i="1" s="1"/>
  <c r="O283" i="1"/>
  <c r="N283" i="1"/>
  <c r="M283" i="1"/>
  <c r="M285" i="1" s="1"/>
  <c r="L283" i="1"/>
  <c r="P283" i="1" s="1"/>
  <c r="M282" i="1"/>
  <c r="L282" i="1"/>
  <c r="K282" i="1"/>
  <c r="J282" i="1"/>
  <c r="I282" i="1"/>
  <c r="H282" i="1"/>
  <c r="G282" i="1"/>
  <c r="F282" i="1"/>
  <c r="E282" i="1"/>
  <c r="D282" i="1"/>
  <c r="P281" i="1"/>
  <c r="O281" i="1"/>
  <c r="O282" i="1" s="1"/>
  <c r="N281" i="1"/>
  <c r="N282" i="1" s="1"/>
  <c r="M281" i="1"/>
  <c r="L281" i="1"/>
  <c r="N280" i="1"/>
  <c r="M280" i="1"/>
  <c r="K280" i="1"/>
  <c r="J280" i="1"/>
  <c r="I280" i="1"/>
  <c r="H280" i="1"/>
  <c r="G280" i="1"/>
  <c r="F280" i="1"/>
  <c r="E280" i="1"/>
  <c r="D280" i="1"/>
  <c r="O279" i="1"/>
  <c r="O280" i="1" s="1"/>
  <c r="N279" i="1"/>
  <c r="M279" i="1"/>
  <c r="L279" i="1"/>
  <c r="L280" i="1" s="1"/>
  <c r="K278" i="1"/>
  <c r="J278" i="1"/>
  <c r="I278" i="1"/>
  <c r="H278" i="1"/>
  <c r="G278" i="1"/>
  <c r="F278" i="1"/>
  <c r="E278" i="1"/>
  <c r="D278" i="1"/>
  <c r="O277" i="1"/>
  <c r="O278" i="1" s="1"/>
  <c r="N277" i="1"/>
  <c r="N278" i="1" s="1"/>
  <c r="M277" i="1"/>
  <c r="M278" i="1" s="1"/>
  <c r="L277" i="1"/>
  <c r="L278" i="1" s="1"/>
  <c r="P278" i="1" s="1"/>
  <c r="K276" i="1"/>
  <c r="J276" i="1"/>
  <c r="I276" i="1"/>
  <c r="H276" i="1"/>
  <c r="G276" i="1"/>
  <c r="F276" i="1"/>
  <c r="E276" i="1"/>
  <c r="D276" i="1"/>
  <c r="O275" i="1"/>
  <c r="O276" i="1" s="1"/>
  <c r="N275" i="1"/>
  <c r="N276" i="1" s="1"/>
  <c r="M275" i="1"/>
  <c r="M276" i="1" s="1"/>
  <c r="L275" i="1"/>
  <c r="L276" i="1" s="1"/>
  <c r="K274" i="1"/>
  <c r="J274" i="1"/>
  <c r="I274" i="1"/>
  <c r="H274" i="1"/>
  <c r="G274" i="1"/>
  <c r="F274" i="1"/>
  <c r="E274" i="1"/>
  <c r="D274" i="1"/>
  <c r="P273" i="1"/>
  <c r="O273" i="1"/>
  <c r="O274" i="1" s="1"/>
  <c r="N273" i="1"/>
  <c r="N274" i="1" s="1"/>
  <c r="M273" i="1"/>
  <c r="M274" i="1" s="1"/>
  <c r="L273" i="1"/>
  <c r="L274" i="1" s="1"/>
  <c r="K272" i="1"/>
  <c r="J272" i="1"/>
  <c r="I272" i="1"/>
  <c r="H272" i="1"/>
  <c r="G272" i="1"/>
  <c r="F272" i="1"/>
  <c r="E272" i="1"/>
  <c r="D272" i="1"/>
  <c r="O271" i="1"/>
  <c r="O272" i="1" s="1"/>
  <c r="N271" i="1"/>
  <c r="N272" i="1" s="1"/>
  <c r="M271" i="1"/>
  <c r="M272" i="1" s="1"/>
  <c r="L271" i="1"/>
  <c r="L272" i="1" s="1"/>
  <c r="P272" i="1" s="1"/>
  <c r="K270" i="1"/>
  <c r="J270" i="1"/>
  <c r="I270" i="1"/>
  <c r="H270" i="1"/>
  <c r="G270" i="1"/>
  <c r="F270" i="1"/>
  <c r="E270" i="1"/>
  <c r="D270" i="1"/>
  <c r="O269" i="1"/>
  <c r="O270" i="1" s="1"/>
  <c r="N269" i="1"/>
  <c r="N270" i="1" s="1"/>
  <c r="M269" i="1"/>
  <c r="M270" i="1" s="1"/>
  <c r="L269" i="1"/>
  <c r="L270" i="1" s="1"/>
  <c r="P270" i="1" s="1"/>
  <c r="K268" i="1"/>
  <c r="J268" i="1"/>
  <c r="I268" i="1"/>
  <c r="H268" i="1"/>
  <c r="G268" i="1"/>
  <c r="F268" i="1"/>
  <c r="E268" i="1"/>
  <c r="D268" i="1"/>
  <c r="O267" i="1"/>
  <c r="N267" i="1"/>
  <c r="M267" i="1"/>
  <c r="L267" i="1"/>
  <c r="P267" i="1" s="1"/>
  <c r="O266" i="1"/>
  <c r="N266" i="1"/>
  <c r="M266" i="1"/>
  <c r="L266" i="1"/>
  <c r="K265" i="1"/>
  <c r="J265" i="1"/>
  <c r="I265" i="1"/>
  <c r="H265" i="1"/>
  <c r="G265" i="1"/>
  <c r="F265" i="1"/>
  <c r="E265" i="1"/>
  <c r="D265" i="1"/>
  <c r="P264" i="1"/>
  <c r="O264" i="1"/>
  <c r="N264" i="1"/>
  <c r="M264" i="1"/>
  <c r="L264" i="1"/>
  <c r="O263" i="1"/>
  <c r="N263" i="1"/>
  <c r="M263" i="1"/>
  <c r="M265" i="1" s="1"/>
  <c r="L263" i="1"/>
  <c r="L265" i="1" s="1"/>
  <c r="P265" i="1" s="1"/>
  <c r="K262" i="1"/>
  <c r="J262" i="1"/>
  <c r="I262" i="1"/>
  <c r="H262" i="1"/>
  <c r="G262" i="1"/>
  <c r="F262" i="1"/>
  <c r="E262" i="1"/>
  <c r="D262" i="1"/>
  <c r="O261" i="1"/>
  <c r="O262" i="1" s="1"/>
  <c r="N261" i="1"/>
  <c r="N262" i="1" s="1"/>
  <c r="M261" i="1"/>
  <c r="M262" i="1" s="1"/>
  <c r="L261" i="1"/>
  <c r="L262" i="1" s="1"/>
  <c r="P262" i="1" s="1"/>
  <c r="K260" i="1"/>
  <c r="J260" i="1"/>
  <c r="I260" i="1"/>
  <c r="H260" i="1"/>
  <c r="G260" i="1"/>
  <c r="F260" i="1"/>
  <c r="E260" i="1"/>
  <c r="D260" i="1"/>
  <c r="O259" i="1"/>
  <c r="N259" i="1"/>
  <c r="M259" i="1"/>
  <c r="L259" i="1"/>
  <c r="P259" i="1" s="1"/>
  <c r="O258" i="1"/>
  <c r="N258" i="1"/>
  <c r="M258" i="1"/>
  <c r="L258" i="1"/>
  <c r="K257" i="1"/>
  <c r="J257" i="1"/>
  <c r="I257" i="1"/>
  <c r="H257" i="1"/>
  <c r="G257" i="1"/>
  <c r="F257" i="1"/>
  <c r="E257" i="1"/>
  <c r="D257" i="1"/>
  <c r="O256" i="1"/>
  <c r="N256" i="1"/>
  <c r="M256" i="1"/>
  <c r="L256" i="1"/>
  <c r="P256" i="1" s="1"/>
  <c r="O255" i="1"/>
  <c r="N255" i="1"/>
  <c r="M255" i="1"/>
  <c r="L255" i="1"/>
  <c r="P255" i="1" s="1"/>
  <c r="P254" i="1"/>
  <c r="O254" i="1"/>
  <c r="O257" i="1" s="1"/>
  <c r="N254" i="1"/>
  <c r="M254" i="1"/>
  <c r="L254" i="1"/>
  <c r="K253" i="1"/>
  <c r="J253" i="1"/>
  <c r="I253" i="1"/>
  <c r="H253" i="1"/>
  <c r="G253" i="1"/>
  <c r="F253" i="1"/>
  <c r="E253" i="1"/>
  <c r="D253" i="1"/>
  <c r="O252" i="1"/>
  <c r="N252" i="1"/>
  <c r="M252" i="1"/>
  <c r="L252" i="1"/>
  <c r="P252" i="1" s="1"/>
  <c r="O251" i="1"/>
  <c r="N251" i="1"/>
  <c r="M251" i="1"/>
  <c r="M253" i="1" s="1"/>
  <c r="L251" i="1"/>
  <c r="P251" i="1" s="1"/>
  <c r="L250" i="1"/>
  <c r="K250" i="1"/>
  <c r="J250" i="1"/>
  <c r="I250" i="1"/>
  <c r="H250" i="1"/>
  <c r="G250" i="1"/>
  <c r="F250" i="1"/>
  <c r="E250" i="1"/>
  <c r="D250" i="1"/>
  <c r="P249" i="1"/>
  <c r="O249" i="1"/>
  <c r="O250" i="1" s="1"/>
  <c r="N249" i="1"/>
  <c r="N250" i="1" s="1"/>
  <c r="M249" i="1"/>
  <c r="M250" i="1" s="1"/>
  <c r="L249" i="1"/>
  <c r="K248" i="1"/>
  <c r="J248" i="1"/>
  <c r="I248" i="1"/>
  <c r="H248" i="1"/>
  <c r="G248" i="1"/>
  <c r="F248" i="1"/>
  <c r="E248" i="1"/>
  <c r="D248" i="1"/>
  <c r="O247" i="1"/>
  <c r="N247" i="1"/>
  <c r="M247" i="1"/>
  <c r="L247" i="1"/>
  <c r="P247" i="1" s="1"/>
  <c r="O246" i="1"/>
  <c r="N246" i="1"/>
  <c r="N248" i="1" s="1"/>
  <c r="M246" i="1"/>
  <c r="M248" i="1" s="1"/>
  <c r="L246" i="1"/>
  <c r="L248" i="1" s="1"/>
  <c r="P248" i="1" s="1"/>
  <c r="M245" i="1"/>
  <c r="L245" i="1"/>
  <c r="K245" i="1"/>
  <c r="J245" i="1"/>
  <c r="I245" i="1"/>
  <c r="H245" i="1"/>
  <c r="G245" i="1"/>
  <c r="F245" i="1"/>
  <c r="E245" i="1"/>
  <c r="D245" i="1"/>
  <c r="O244" i="1"/>
  <c r="O245" i="1" s="1"/>
  <c r="N244" i="1"/>
  <c r="N245" i="1" s="1"/>
  <c r="M244" i="1"/>
  <c r="L244" i="1"/>
  <c r="P244" i="1" s="1"/>
  <c r="N243" i="1"/>
  <c r="K243" i="1"/>
  <c r="J243" i="1"/>
  <c r="I243" i="1"/>
  <c r="H243" i="1"/>
  <c r="G243" i="1"/>
  <c r="F243" i="1"/>
  <c r="E243" i="1"/>
  <c r="D243" i="1"/>
  <c r="O242" i="1"/>
  <c r="O243" i="1" s="1"/>
  <c r="N242" i="1"/>
  <c r="M242" i="1"/>
  <c r="M243" i="1" s="1"/>
  <c r="L242" i="1"/>
  <c r="K241" i="1"/>
  <c r="J241" i="1"/>
  <c r="I241" i="1"/>
  <c r="H241" i="1"/>
  <c r="G241" i="1"/>
  <c r="F241" i="1"/>
  <c r="E241" i="1"/>
  <c r="D241" i="1"/>
  <c r="O240" i="1"/>
  <c r="O241" i="1" s="1"/>
  <c r="N240" i="1"/>
  <c r="N241" i="1" s="1"/>
  <c r="M240" i="1"/>
  <c r="M241" i="1" s="1"/>
  <c r="L240" i="1"/>
  <c r="L241" i="1" s="1"/>
  <c r="P241" i="1" s="1"/>
  <c r="K239" i="1"/>
  <c r="J239" i="1"/>
  <c r="I239" i="1"/>
  <c r="H239" i="1"/>
  <c r="G239" i="1"/>
  <c r="F239" i="1"/>
  <c r="E239" i="1"/>
  <c r="D239" i="1"/>
  <c r="P238" i="1"/>
  <c r="O238" i="1"/>
  <c r="N238" i="1"/>
  <c r="M238" i="1"/>
  <c r="L238" i="1"/>
  <c r="O237" i="1"/>
  <c r="N237" i="1"/>
  <c r="N239" i="1" s="1"/>
  <c r="M237" i="1"/>
  <c r="M239" i="1" s="1"/>
  <c r="L237" i="1"/>
  <c r="P237" i="1" s="1"/>
  <c r="K236" i="1"/>
  <c r="J236" i="1"/>
  <c r="I236" i="1"/>
  <c r="H236" i="1"/>
  <c r="G236" i="1"/>
  <c r="F236" i="1"/>
  <c r="E236" i="1"/>
  <c r="D236" i="1"/>
  <c r="O235" i="1"/>
  <c r="N235" i="1"/>
  <c r="M235" i="1"/>
  <c r="L235" i="1"/>
  <c r="P235" i="1" s="1"/>
  <c r="O234" i="1"/>
  <c r="N234" i="1"/>
  <c r="N236" i="1" s="1"/>
  <c r="M234" i="1"/>
  <c r="M236" i="1" s="1"/>
  <c r="L234" i="1"/>
  <c r="K233" i="1"/>
  <c r="J233" i="1"/>
  <c r="I233" i="1"/>
  <c r="H233" i="1"/>
  <c r="G233" i="1"/>
  <c r="F233" i="1"/>
  <c r="E233" i="1"/>
  <c r="D233" i="1"/>
  <c r="O232" i="1"/>
  <c r="N232" i="1"/>
  <c r="M232" i="1"/>
  <c r="L232" i="1"/>
  <c r="P232" i="1" s="1"/>
  <c r="O231" i="1"/>
  <c r="N231" i="1"/>
  <c r="N233" i="1" s="1"/>
  <c r="M231" i="1"/>
  <c r="M233" i="1" s="1"/>
  <c r="L231" i="1"/>
  <c r="P231" i="1" s="1"/>
  <c r="K230" i="1"/>
  <c r="J230" i="1"/>
  <c r="I230" i="1"/>
  <c r="H230" i="1"/>
  <c r="G230" i="1"/>
  <c r="F230" i="1"/>
  <c r="E230" i="1"/>
  <c r="D230" i="1"/>
  <c r="O229" i="1"/>
  <c r="N229" i="1"/>
  <c r="M229" i="1"/>
  <c r="L229" i="1"/>
  <c r="P229" i="1" s="1"/>
  <c r="P228" i="1"/>
  <c r="O228" i="1"/>
  <c r="O230" i="1" s="1"/>
  <c r="N228" i="1"/>
  <c r="N230" i="1" s="1"/>
  <c r="M228" i="1"/>
  <c r="M230" i="1" s="1"/>
  <c r="L228" i="1"/>
  <c r="M227" i="1"/>
  <c r="K227" i="1"/>
  <c r="J227" i="1"/>
  <c r="I227" i="1"/>
  <c r="H227" i="1"/>
  <c r="G227" i="1"/>
  <c r="F227" i="1"/>
  <c r="E227" i="1"/>
  <c r="D227" i="1"/>
  <c r="O226" i="1"/>
  <c r="N226" i="1"/>
  <c r="M226" i="1"/>
  <c r="L226" i="1"/>
  <c r="P226" i="1" s="1"/>
  <c r="O225" i="1"/>
  <c r="O227" i="1" s="1"/>
  <c r="N225" i="1"/>
  <c r="N227" i="1" s="1"/>
  <c r="M225" i="1"/>
  <c r="L225" i="1"/>
  <c r="P225" i="1" s="1"/>
  <c r="L224" i="1"/>
  <c r="K224" i="1"/>
  <c r="J224" i="1"/>
  <c r="I224" i="1"/>
  <c r="H224" i="1"/>
  <c r="G224" i="1"/>
  <c r="F224" i="1"/>
  <c r="E224" i="1"/>
  <c r="D224" i="1"/>
  <c r="O223" i="1"/>
  <c r="N223" i="1"/>
  <c r="M223" i="1"/>
  <c r="L223" i="1"/>
  <c r="P223" i="1" s="1"/>
  <c r="O222" i="1"/>
  <c r="O224" i="1" s="1"/>
  <c r="N222" i="1"/>
  <c r="N224" i="1" s="1"/>
  <c r="M222" i="1"/>
  <c r="M224" i="1" s="1"/>
  <c r="L222" i="1"/>
  <c r="P222" i="1" s="1"/>
  <c r="K221" i="1"/>
  <c r="J221" i="1"/>
  <c r="I221" i="1"/>
  <c r="H221" i="1"/>
  <c r="G221" i="1"/>
  <c r="F221" i="1"/>
  <c r="E221" i="1"/>
  <c r="D221" i="1"/>
  <c r="O220" i="1"/>
  <c r="N220" i="1"/>
  <c r="M220" i="1"/>
  <c r="L220" i="1"/>
  <c r="P220" i="1" s="1"/>
  <c r="P219" i="1"/>
  <c r="O219" i="1"/>
  <c r="O221" i="1" s="1"/>
  <c r="N219" i="1"/>
  <c r="N221" i="1" s="1"/>
  <c r="M219" i="1"/>
  <c r="M221" i="1" s="1"/>
  <c r="L219" i="1"/>
  <c r="K218" i="1"/>
  <c r="J218" i="1"/>
  <c r="I218" i="1"/>
  <c r="H218" i="1"/>
  <c r="G218" i="1"/>
  <c r="F218" i="1"/>
  <c r="E218" i="1"/>
  <c r="D218" i="1"/>
  <c r="O217" i="1"/>
  <c r="N217" i="1"/>
  <c r="M217" i="1"/>
  <c r="L217" i="1"/>
  <c r="P217" i="1" s="1"/>
  <c r="O216" i="1"/>
  <c r="N216" i="1"/>
  <c r="M216" i="1"/>
  <c r="M218" i="1" s="1"/>
  <c r="L216" i="1"/>
  <c r="P216" i="1" s="1"/>
  <c r="K215" i="1"/>
  <c r="J215" i="1"/>
  <c r="I215" i="1"/>
  <c r="H215" i="1"/>
  <c r="G215" i="1"/>
  <c r="F215" i="1"/>
  <c r="E215" i="1"/>
  <c r="D215" i="1"/>
  <c r="P214" i="1"/>
  <c r="O214" i="1"/>
  <c r="O215" i="1" s="1"/>
  <c r="N214" i="1"/>
  <c r="N215" i="1" s="1"/>
  <c r="M214" i="1"/>
  <c r="M215" i="1" s="1"/>
  <c r="L214" i="1"/>
  <c r="L215" i="1" s="1"/>
  <c r="K213" i="1"/>
  <c r="J213" i="1"/>
  <c r="I213" i="1"/>
  <c r="H213" i="1"/>
  <c r="G213" i="1"/>
  <c r="F213" i="1"/>
  <c r="E213" i="1"/>
  <c r="D213" i="1"/>
  <c r="O212" i="1"/>
  <c r="N212" i="1"/>
  <c r="M212" i="1"/>
  <c r="L212" i="1"/>
  <c r="P212" i="1" s="1"/>
  <c r="O211" i="1"/>
  <c r="O213" i="1" s="1"/>
  <c r="N211" i="1"/>
  <c r="M211" i="1"/>
  <c r="M213" i="1" s="1"/>
  <c r="L211" i="1"/>
  <c r="K210" i="1"/>
  <c r="J210" i="1"/>
  <c r="I210" i="1"/>
  <c r="H210" i="1"/>
  <c r="G210" i="1"/>
  <c r="F210" i="1"/>
  <c r="E210" i="1"/>
  <c r="D210" i="1"/>
  <c r="O209" i="1"/>
  <c r="O210" i="1" s="1"/>
  <c r="N209" i="1"/>
  <c r="N210" i="1" s="1"/>
  <c r="M209" i="1"/>
  <c r="M210" i="1" s="1"/>
  <c r="L209" i="1"/>
  <c r="P209" i="1" s="1"/>
  <c r="K208" i="1"/>
  <c r="J208" i="1"/>
  <c r="I208" i="1"/>
  <c r="H208" i="1"/>
  <c r="G208" i="1"/>
  <c r="F208" i="1"/>
  <c r="E208" i="1"/>
  <c r="D208" i="1"/>
  <c r="O207" i="1"/>
  <c r="N207" i="1"/>
  <c r="M207" i="1"/>
  <c r="L207" i="1"/>
  <c r="P207" i="1" s="1"/>
  <c r="P206" i="1"/>
  <c r="O206" i="1"/>
  <c r="O208" i="1" s="1"/>
  <c r="N206" i="1"/>
  <c r="N208" i="1" s="1"/>
  <c r="M206" i="1"/>
  <c r="M208" i="1" s="1"/>
  <c r="L206" i="1"/>
  <c r="K205" i="1"/>
  <c r="J205" i="1"/>
  <c r="I205" i="1"/>
  <c r="H205" i="1"/>
  <c r="G205" i="1"/>
  <c r="F205" i="1"/>
  <c r="E205" i="1"/>
  <c r="D205" i="1"/>
  <c r="O204" i="1"/>
  <c r="N204" i="1"/>
  <c r="M204" i="1"/>
  <c r="L204" i="1"/>
  <c r="P204" i="1" s="1"/>
  <c r="O203" i="1"/>
  <c r="O205" i="1" s="1"/>
  <c r="N203" i="1"/>
  <c r="M203" i="1"/>
  <c r="M205" i="1" s="1"/>
  <c r="L203" i="1"/>
  <c r="K202" i="1"/>
  <c r="J202" i="1"/>
  <c r="I202" i="1"/>
  <c r="H202" i="1"/>
  <c r="G202" i="1"/>
  <c r="F202" i="1"/>
  <c r="E202" i="1"/>
  <c r="D202" i="1"/>
  <c r="P201" i="1"/>
  <c r="O201" i="1"/>
  <c r="N201" i="1"/>
  <c r="M201" i="1"/>
  <c r="L201" i="1"/>
  <c r="O200" i="1"/>
  <c r="N200" i="1"/>
  <c r="M200" i="1"/>
  <c r="M202" i="1" s="1"/>
  <c r="L200" i="1"/>
  <c r="P200" i="1" s="1"/>
  <c r="K199" i="1"/>
  <c r="J199" i="1"/>
  <c r="I199" i="1"/>
  <c r="H199" i="1"/>
  <c r="G199" i="1"/>
  <c r="F199" i="1"/>
  <c r="E199" i="1"/>
  <c r="D199" i="1"/>
  <c r="P198" i="1"/>
  <c r="O198" i="1"/>
  <c r="N198" i="1"/>
  <c r="M198" i="1"/>
  <c r="L198" i="1"/>
  <c r="O197" i="1"/>
  <c r="O199" i="1" s="1"/>
  <c r="N197" i="1"/>
  <c r="N199" i="1" s="1"/>
  <c r="M197" i="1"/>
  <c r="M199" i="1" s="1"/>
  <c r="L197" i="1"/>
  <c r="P197" i="1" s="1"/>
  <c r="K196" i="1"/>
  <c r="J196" i="1"/>
  <c r="I196" i="1"/>
  <c r="H196" i="1"/>
  <c r="G196" i="1"/>
  <c r="F196" i="1"/>
  <c r="E196" i="1"/>
  <c r="D196" i="1"/>
  <c r="O195" i="1"/>
  <c r="N195" i="1"/>
  <c r="M195" i="1"/>
  <c r="L195" i="1"/>
  <c r="P195" i="1" s="1"/>
  <c r="O194" i="1"/>
  <c r="N194" i="1"/>
  <c r="M194" i="1"/>
  <c r="L194" i="1"/>
  <c r="P194" i="1" s="1"/>
  <c r="O193" i="1"/>
  <c r="O196" i="1" s="1"/>
  <c r="N193" i="1"/>
  <c r="M193" i="1"/>
  <c r="L193" i="1"/>
  <c r="P193" i="1" s="1"/>
  <c r="K192" i="1"/>
  <c r="J192" i="1"/>
  <c r="I192" i="1"/>
  <c r="H192" i="1"/>
  <c r="G192" i="1"/>
  <c r="F192" i="1"/>
  <c r="E192" i="1"/>
  <c r="D192" i="1"/>
  <c r="O191" i="1"/>
  <c r="O192" i="1" s="1"/>
  <c r="N191" i="1"/>
  <c r="N192" i="1" s="1"/>
  <c r="M191" i="1"/>
  <c r="M192" i="1" s="1"/>
  <c r="L191" i="1"/>
  <c r="L192" i="1" s="1"/>
  <c r="P192" i="1" s="1"/>
  <c r="K190" i="1"/>
  <c r="J190" i="1"/>
  <c r="I190" i="1"/>
  <c r="H190" i="1"/>
  <c r="G190" i="1"/>
  <c r="F190" i="1"/>
  <c r="E190" i="1"/>
  <c r="D190" i="1"/>
  <c r="O189" i="1"/>
  <c r="O190" i="1" s="1"/>
  <c r="N189" i="1"/>
  <c r="N190" i="1" s="1"/>
  <c r="M189" i="1"/>
  <c r="M190" i="1" s="1"/>
  <c r="L189" i="1"/>
  <c r="L190" i="1" s="1"/>
  <c r="P190" i="1" s="1"/>
  <c r="K188" i="1"/>
  <c r="J188" i="1"/>
  <c r="I188" i="1"/>
  <c r="H188" i="1"/>
  <c r="G188" i="1"/>
  <c r="F188" i="1"/>
  <c r="E188" i="1"/>
  <c r="D188" i="1"/>
  <c r="O187" i="1"/>
  <c r="O188" i="1" s="1"/>
  <c r="N187" i="1"/>
  <c r="N188" i="1" s="1"/>
  <c r="M187" i="1"/>
  <c r="M188" i="1" s="1"/>
  <c r="L187" i="1"/>
  <c r="L188" i="1" s="1"/>
  <c r="K186" i="1"/>
  <c r="J186" i="1"/>
  <c r="I186" i="1"/>
  <c r="H186" i="1"/>
  <c r="G186" i="1"/>
  <c r="F186" i="1"/>
  <c r="E186" i="1"/>
  <c r="D186" i="1"/>
  <c r="O185" i="1"/>
  <c r="O186" i="1" s="1"/>
  <c r="N185" i="1"/>
  <c r="N186" i="1" s="1"/>
  <c r="M185" i="1"/>
  <c r="M186" i="1" s="1"/>
  <c r="L185" i="1"/>
  <c r="L186" i="1" s="1"/>
  <c r="N184" i="1"/>
  <c r="K184" i="1"/>
  <c r="J184" i="1"/>
  <c r="I184" i="1"/>
  <c r="H184" i="1"/>
  <c r="G184" i="1"/>
  <c r="F184" i="1"/>
  <c r="E184" i="1"/>
  <c r="D184" i="1"/>
  <c r="O183" i="1"/>
  <c r="O184" i="1" s="1"/>
  <c r="N183" i="1"/>
  <c r="M183" i="1"/>
  <c r="M184" i="1" s="1"/>
  <c r="L183" i="1"/>
  <c r="L184" i="1" s="1"/>
  <c r="K182" i="1"/>
  <c r="J182" i="1"/>
  <c r="I182" i="1"/>
  <c r="H182" i="1"/>
  <c r="G182" i="1"/>
  <c r="F182" i="1"/>
  <c r="E182" i="1"/>
  <c r="D182" i="1"/>
  <c r="O181" i="1"/>
  <c r="O182" i="1" s="1"/>
  <c r="N181" i="1"/>
  <c r="N182" i="1" s="1"/>
  <c r="M181" i="1"/>
  <c r="M182" i="1" s="1"/>
  <c r="L181" i="1"/>
  <c r="L182" i="1" s="1"/>
  <c r="P182" i="1" s="1"/>
  <c r="K180" i="1"/>
  <c r="J180" i="1"/>
  <c r="I180" i="1"/>
  <c r="H180" i="1"/>
  <c r="G180" i="1"/>
  <c r="F180" i="1"/>
  <c r="E180" i="1"/>
  <c r="D180" i="1"/>
  <c r="O179" i="1"/>
  <c r="O180" i="1" s="1"/>
  <c r="N179" i="1"/>
  <c r="N180" i="1" s="1"/>
  <c r="M179" i="1"/>
  <c r="M180" i="1" s="1"/>
  <c r="L179" i="1"/>
  <c r="L180" i="1" s="1"/>
  <c r="K178" i="1"/>
  <c r="J178" i="1"/>
  <c r="I178" i="1"/>
  <c r="H178" i="1"/>
  <c r="G178" i="1"/>
  <c r="F178" i="1"/>
  <c r="E178" i="1"/>
  <c r="D178" i="1"/>
  <c r="O177" i="1"/>
  <c r="N177" i="1"/>
  <c r="M177" i="1"/>
  <c r="L177" i="1"/>
  <c r="P177" i="1" s="1"/>
  <c r="O176" i="1"/>
  <c r="N176" i="1"/>
  <c r="M176" i="1"/>
  <c r="L176" i="1"/>
  <c r="P176" i="1" s="1"/>
  <c r="K175" i="1"/>
  <c r="J175" i="1"/>
  <c r="I175" i="1"/>
  <c r="H175" i="1"/>
  <c r="G175" i="1"/>
  <c r="F175" i="1"/>
  <c r="E175" i="1"/>
  <c r="D175" i="1"/>
  <c r="P174" i="1"/>
  <c r="O174" i="1"/>
  <c r="N174" i="1"/>
  <c r="M174" i="1"/>
  <c r="L174" i="1"/>
  <c r="O173" i="1"/>
  <c r="N173" i="1"/>
  <c r="M173" i="1"/>
  <c r="M175" i="1" s="1"/>
  <c r="L173" i="1"/>
  <c r="P173" i="1" s="1"/>
  <c r="K172" i="1"/>
  <c r="J172" i="1"/>
  <c r="I172" i="1"/>
  <c r="H172" i="1"/>
  <c r="G172" i="1"/>
  <c r="F172" i="1"/>
  <c r="E172" i="1"/>
  <c r="D172" i="1"/>
  <c r="O171" i="1"/>
  <c r="N171" i="1"/>
  <c r="M171" i="1"/>
  <c r="L171" i="1"/>
  <c r="P171" i="1" s="1"/>
  <c r="O170" i="1"/>
  <c r="N170" i="1"/>
  <c r="M170" i="1"/>
  <c r="L170" i="1"/>
  <c r="K169" i="1"/>
  <c r="J169" i="1"/>
  <c r="I169" i="1"/>
  <c r="H169" i="1"/>
  <c r="G169" i="1"/>
  <c r="F169" i="1"/>
  <c r="E169" i="1"/>
  <c r="D169" i="1"/>
  <c r="O168" i="1"/>
  <c r="N168" i="1"/>
  <c r="M168" i="1"/>
  <c r="L168" i="1"/>
  <c r="P168" i="1" s="1"/>
  <c r="O167" i="1"/>
  <c r="N167" i="1"/>
  <c r="M167" i="1"/>
  <c r="M169" i="1" s="1"/>
  <c r="L167" i="1"/>
  <c r="L169" i="1" s="1"/>
  <c r="P169" i="1" s="1"/>
  <c r="K166" i="1"/>
  <c r="J166" i="1"/>
  <c r="I166" i="1"/>
  <c r="H166" i="1"/>
  <c r="G166" i="1"/>
  <c r="F166" i="1"/>
  <c r="E166" i="1"/>
  <c r="D166" i="1"/>
  <c r="O165" i="1"/>
  <c r="N165" i="1"/>
  <c r="M165" i="1"/>
  <c r="L165" i="1"/>
  <c r="P165" i="1" s="1"/>
  <c r="O164" i="1"/>
  <c r="N164" i="1"/>
  <c r="M164" i="1"/>
  <c r="L164" i="1"/>
  <c r="P164" i="1" s="1"/>
  <c r="O163" i="1"/>
  <c r="O166" i="1" s="1"/>
  <c r="N163" i="1"/>
  <c r="M163" i="1"/>
  <c r="L163" i="1"/>
  <c r="K162" i="1"/>
  <c r="J162" i="1"/>
  <c r="I162" i="1"/>
  <c r="H162" i="1"/>
  <c r="G162" i="1"/>
  <c r="F162" i="1"/>
  <c r="E162" i="1"/>
  <c r="D162" i="1"/>
  <c r="O161" i="1"/>
  <c r="N161" i="1"/>
  <c r="M161" i="1"/>
  <c r="L161" i="1"/>
  <c r="P161" i="1" s="1"/>
  <c r="O160" i="1"/>
  <c r="N160" i="1"/>
  <c r="M160" i="1"/>
  <c r="L160" i="1"/>
  <c r="P160" i="1" s="1"/>
  <c r="K159" i="1"/>
  <c r="J159" i="1"/>
  <c r="I159" i="1"/>
  <c r="H159" i="1"/>
  <c r="G159" i="1"/>
  <c r="F159" i="1"/>
  <c r="E159" i="1"/>
  <c r="D159" i="1"/>
  <c r="P158" i="1"/>
  <c r="O158" i="1"/>
  <c r="O159" i="1" s="1"/>
  <c r="N158" i="1"/>
  <c r="N159" i="1" s="1"/>
  <c r="M158" i="1"/>
  <c r="M159" i="1" s="1"/>
  <c r="L158" i="1"/>
  <c r="L159" i="1" s="1"/>
  <c r="P159" i="1" s="1"/>
  <c r="K157" i="1"/>
  <c r="J157" i="1"/>
  <c r="I157" i="1"/>
  <c r="H157" i="1"/>
  <c r="G157" i="1"/>
  <c r="F157" i="1"/>
  <c r="E157" i="1"/>
  <c r="D157" i="1"/>
  <c r="O156" i="1"/>
  <c r="O157" i="1" s="1"/>
  <c r="N156" i="1"/>
  <c r="N157" i="1" s="1"/>
  <c r="M156" i="1"/>
  <c r="M157" i="1" s="1"/>
  <c r="L156" i="1"/>
  <c r="L157" i="1" s="1"/>
  <c r="P157" i="1" s="1"/>
  <c r="O155" i="1"/>
  <c r="K155" i="1"/>
  <c r="J155" i="1"/>
  <c r="I155" i="1"/>
  <c r="H155" i="1"/>
  <c r="G155" i="1"/>
  <c r="F155" i="1"/>
  <c r="E155" i="1"/>
  <c r="D155" i="1"/>
  <c r="O154" i="1"/>
  <c r="N154" i="1"/>
  <c r="N155" i="1" s="1"/>
  <c r="M154" i="1"/>
  <c r="M155" i="1" s="1"/>
  <c r="L154" i="1"/>
  <c r="K153" i="1"/>
  <c r="J153" i="1"/>
  <c r="I153" i="1"/>
  <c r="H153" i="1"/>
  <c r="G153" i="1"/>
  <c r="F153" i="1"/>
  <c r="E153" i="1"/>
  <c r="D153" i="1"/>
  <c r="O152" i="1"/>
  <c r="O153" i="1" s="1"/>
  <c r="N152" i="1"/>
  <c r="N153" i="1" s="1"/>
  <c r="M152" i="1"/>
  <c r="M153" i="1" s="1"/>
  <c r="L152" i="1"/>
  <c r="L153" i="1" s="1"/>
  <c r="P153" i="1" s="1"/>
  <c r="K151" i="1"/>
  <c r="J151" i="1"/>
  <c r="I151" i="1"/>
  <c r="H151" i="1"/>
  <c r="G151" i="1"/>
  <c r="F151" i="1"/>
  <c r="E151" i="1"/>
  <c r="D151" i="1"/>
  <c r="O150" i="1"/>
  <c r="N150" i="1"/>
  <c r="M150" i="1"/>
  <c r="L150" i="1"/>
  <c r="P150" i="1" s="1"/>
  <c r="O149" i="1"/>
  <c r="N149" i="1"/>
  <c r="M149" i="1"/>
  <c r="L149" i="1"/>
  <c r="P149" i="1" s="1"/>
  <c r="O148" i="1"/>
  <c r="N148" i="1"/>
  <c r="M148" i="1"/>
  <c r="L148" i="1"/>
  <c r="P148" i="1" s="1"/>
  <c r="O147" i="1"/>
  <c r="O151" i="1" s="1"/>
  <c r="N147" i="1"/>
  <c r="N151" i="1" s="1"/>
  <c r="M147" i="1"/>
  <c r="M151" i="1" s="1"/>
  <c r="L147" i="1"/>
  <c r="L151" i="1" s="1"/>
  <c r="K146" i="1"/>
  <c r="J146" i="1"/>
  <c r="I146" i="1"/>
  <c r="H146" i="1"/>
  <c r="G146" i="1"/>
  <c r="F146" i="1"/>
  <c r="E146" i="1"/>
  <c r="D146" i="1"/>
  <c r="O145" i="1"/>
  <c r="N145" i="1"/>
  <c r="M145" i="1"/>
  <c r="L145" i="1"/>
  <c r="P145" i="1" s="1"/>
  <c r="O144" i="1"/>
  <c r="O146" i="1" s="1"/>
  <c r="N144" i="1"/>
  <c r="N146" i="1" s="1"/>
  <c r="M144" i="1"/>
  <c r="M146" i="1" s="1"/>
  <c r="L144" i="1"/>
  <c r="P144" i="1" s="1"/>
  <c r="K143" i="1"/>
  <c r="J143" i="1"/>
  <c r="I143" i="1"/>
  <c r="H143" i="1"/>
  <c r="G143" i="1"/>
  <c r="F143" i="1"/>
  <c r="E143" i="1"/>
  <c r="D143" i="1"/>
  <c r="O142" i="1"/>
  <c r="O143" i="1" s="1"/>
  <c r="N142" i="1"/>
  <c r="N143" i="1" s="1"/>
  <c r="M142" i="1"/>
  <c r="M143" i="1" s="1"/>
  <c r="L142" i="1"/>
  <c r="L143" i="1" s="1"/>
  <c r="P143" i="1" s="1"/>
  <c r="K141" i="1"/>
  <c r="J141" i="1"/>
  <c r="I141" i="1"/>
  <c r="H141" i="1"/>
  <c r="G141" i="1"/>
  <c r="F141" i="1"/>
  <c r="E141" i="1"/>
  <c r="D141" i="1"/>
  <c r="O140" i="1"/>
  <c r="O141" i="1" s="1"/>
  <c r="N140" i="1"/>
  <c r="N141" i="1" s="1"/>
  <c r="M140" i="1"/>
  <c r="M141" i="1" s="1"/>
  <c r="L140" i="1"/>
  <c r="L141" i="1" s="1"/>
  <c r="P141" i="1" s="1"/>
  <c r="O139" i="1"/>
  <c r="M139" i="1"/>
  <c r="K139" i="1"/>
  <c r="J139" i="1"/>
  <c r="I139" i="1"/>
  <c r="H139" i="1"/>
  <c r="G139" i="1"/>
  <c r="F139" i="1"/>
  <c r="E139" i="1"/>
  <c r="D139" i="1"/>
  <c r="O138" i="1"/>
  <c r="N138" i="1"/>
  <c r="N139" i="1" s="1"/>
  <c r="M138" i="1"/>
  <c r="L138" i="1"/>
  <c r="K137" i="1"/>
  <c r="J137" i="1"/>
  <c r="I137" i="1"/>
  <c r="H137" i="1"/>
  <c r="G137" i="1"/>
  <c r="F137" i="1"/>
  <c r="E137" i="1"/>
  <c r="D137" i="1"/>
  <c r="O136" i="1"/>
  <c r="O137" i="1" s="1"/>
  <c r="N136" i="1"/>
  <c r="N137" i="1" s="1"/>
  <c r="M136" i="1"/>
  <c r="M137" i="1" s="1"/>
  <c r="L136" i="1"/>
  <c r="L137" i="1" s="1"/>
  <c r="P137" i="1" s="1"/>
  <c r="K135" i="1"/>
  <c r="J135" i="1"/>
  <c r="I135" i="1"/>
  <c r="H135" i="1"/>
  <c r="G135" i="1"/>
  <c r="F135" i="1"/>
  <c r="E135" i="1"/>
  <c r="D135" i="1"/>
  <c r="O134" i="1"/>
  <c r="N134" i="1"/>
  <c r="M134" i="1"/>
  <c r="L134" i="1"/>
  <c r="P134" i="1" s="1"/>
  <c r="O133" i="1"/>
  <c r="O135" i="1" s="1"/>
  <c r="N133" i="1"/>
  <c r="N135" i="1" s="1"/>
  <c r="M133" i="1"/>
  <c r="M135" i="1" s="1"/>
  <c r="L133" i="1"/>
  <c r="P133" i="1" s="1"/>
  <c r="K132" i="1"/>
  <c r="J132" i="1"/>
  <c r="I132" i="1"/>
  <c r="H132" i="1"/>
  <c r="G132" i="1"/>
  <c r="F132" i="1"/>
  <c r="E132" i="1"/>
  <c r="D132" i="1"/>
  <c r="O131" i="1"/>
  <c r="O132" i="1" s="1"/>
  <c r="N131" i="1"/>
  <c r="N132" i="1" s="1"/>
  <c r="M131" i="1"/>
  <c r="M132" i="1" s="1"/>
  <c r="L131" i="1"/>
  <c r="L132" i="1" s="1"/>
  <c r="P132" i="1" s="1"/>
  <c r="K130" i="1"/>
  <c r="J130" i="1"/>
  <c r="I130" i="1"/>
  <c r="H130" i="1"/>
  <c r="G130" i="1"/>
  <c r="F130" i="1"/>
  <c r="E130" i="1"/>
  <c r="D130" i="1"/>
  <c r="O129" i="1"/>
  <c r="O130" i="1" s="1"/>
  <c r="N129" i="1"/>
  <c r="N130" i="1" s="1"/>
  <c r="M129" i="1"/>
  <c r="M130" i="1" s="1"/>
  <c r="L129" i="1"/>
  <c r="P129" i="1" s="1"/>
  <c r="K128" i="1"/>
  <c r="J128" i="1"/>
  <c r="I128" i="1"/>
  <c r="H128" i="1"/>
  <c r="G128" i="1"/>
  <c r="F128" i="1"/>
  <c r="E128" i="1"/>
  <c r="D128" i="1"/>
  <c r="O127" i="1"/>
  <c r="N127" i="1"/>
  <c r="M127" i="1"/>
  <c r="L127" i="1"/>
  <c r="P127" i="1" s="1"/>
  <c r="P126" i="1"/>
  <c r="O126" i="1"/>
  <c r="O128" i="1" s="1"/>
  <c r="N126" i="1"/>
  <c r="N128" i="1" s="1"/>
  <c r="M126" i="1"/>
  <c r="M128" i="1" s="1"/>
  <c r="L126" i="1"/>
  <c r="K125" i="1"/>
  <c r="J125" i="1"/>
  <c r="I125" i="1"/>
  <c r="H125" i="1"/>
  <c r="G125" i="1"/>
  <c r="F125" i="1"/>
  <c r="E125" i="1"/>
  <c r="D125" i="1"/>
  <c r="O124" i="1"/>
  <c r="O125" i="1" s="1"/>
  <c r="N124" i="1"/>
  <c r="N125" i="1" s="1"/>
  <c r="M124" i="1"/>
  <c r="M125" i="1" s="1"/>
  <c r="L124" i="1"/>
  <c r="L125" i="1" s="1"/>
  <c r="P125" i="1" s="1"/>
  <c r="K123" i="1"/>
  <c r="J123" i="1"/>
  <c r="I123" i="1"/>
  <c r="H123" i="1"/>
  <c r="G123" i="1"/>
  <c r="F123" i="1"/>
  <c r="E123" i="1"/>
  <c r="D123" i="1"/>
  <c r="O122" i="1"/>
  <c r="O123" i="1" s="1"/>
  <c r="N122" i="1"/>
  <c r="N123" i="1" s="1"/>
  <c r="M122" i="1"/>
  <c r="M123" i="1" s="1"/>
  <c r="L122" i="1"/>
  <c r="K121" i="1"/>
  <c r="J121" i="1"/>
  <c r="I121" i="1"/>
  <c r="H121" i="1"/>
  <c r="G121" i="1"/>
  <c r="F121" i="1"/>
  <c r="E121" i="1"/>
  <c r="D121" i="1"/>
  <c r="O120" i="1"/>
  <c r="O121" i="1" s="1"/>
  <c r="N120" i="1"/>
  <c r="N121" i="1" s="1"/>
  <c r="M120" i="1"/>
  <c r="M121" i="1" s="1"/>
  <c r="L120" i="1"/>
  <c r="L121" i="1" s="1"/>
  <c r="K119" i="1"/>
  <c r="J119" i="1"/>
  <c r="I119" i="1"/>
  <c r="H119" i="1"/>
  <c r="G119" i="1"/>
  <c r="F119" i="1"/>
  <c r="E119" i="1"/>
  <c r="D119" i="1"/>
  <c r="O118" i="1"/>
  <c r="O119" i="1" s="1"/>
  <c r="N118" i="1"/>
  <c r="N119" i="1" s="1"/>
  <c r="M118" i="1"/>
  <c r="M119" i="1" s="1"/>
  <c r="L118" i="1"/>
  <c r="L119" i="1" s="1"/>
  <c r="P119" i="1" s="1"/>
  <c r="K117" i="1"/>
  <c r="J117" i="1"/>
  <c r="I117" i="1"/>
  <c r="H117" i="1"/>
  <c r="G117" i="1"/>
  <c r="F117" i="1"/>
  <c r="E117" i="1"/>
  <c r="D117" i="1"/>
  <c r="O116" i="1"/>
  <c r="N116" i="1"/>
  <c r="M116" i="1"/>
  <c r="L116" i="1"/>
  <c r="P116" i="1" s="1"/>
  <c r="O115" i="1"/>
  <c r="O117" i="1" s="1"/>
  <c r="N115" i="1"/>
  <c r="N117" i="1" s="1"/>
  <c r="M115" i="1"/>
  <c r="M117" i="1" s="1"/>
  <c r="L115" i="1"/>
  <c r="L117" i="1" s="1"/>
  <c r="P117" i="1" s="1"/>
  <c r="K114" i="1"/>
  <c r="J114" i="1"/>
  <c r="I114" i="1"/>
  <c r="H114" i="1"/>
  <c r="G114" i="1"/>
  <c r="F114" i="1"/>
  <c r="E114" i="1"/>
  <c r="D114" i="1"/>
  <c r="O113" i="1"/>
  <c r="O114" i="1" s="1"/>
  <c r="N113" i="1"/>
  <c r="N114" i="1" s="1"/>
  <c r="M113" i="1"/>
  <c r="M114" i="1" s="1"/>
  <c r="L113" i="1"/>
  <c r="P113" i="1" s="1"/>
  <c r="N112" i="1"/>
  <c r="K112" i="1"/>
  <c r="J112" i="1"/>
  <c r="I112" i="1"/>
  <c r="H112" i="1"/>
  <c r="G112" i="1"/>
  <c r="F112" i="1"/>
  <c r="E112" i="1"/>
  <c r="D112" i="1"/>
  <c r="O111" i="1"/>
  <c r="O112" i="1" s="1"/>
  <c r="N111" i="1"/>
  <c r="M111" i="1"/>
  <c r="M112" i="1" s="1"/>
  <c r="L111" i="1"/>
  <c r="L112" i="1" s="1"/>
  <c r="K110" i="1"/>
  <c r="J110" i="1"/>
  <c r="I110" i="1"/>
  <c r="H110" i="1"/>
  <c r="G110" i="1"/>
  <c r="F110" i="1"/>
  <c r="E110" i="1"/>
  <c r="D110" i="1"/>
  <c r="O109" i="1"/>
  <c r="O110" i="1" s="1"/>
  <c r="N109" i="1"/>
  <c r="N110" i="1" s="1"/>
  <c r="M109" i="1"/>
  <c r="M110" i="1" s="1"/>
  <c r="L109" i="1"/>
  <c r="L110" i="1" s="1"/>
  <c r="P110" i="1" s="1"/>
  <c r="K108" i="1"/>
  <c r="J108" i="1"/>
  <c r="I108" i="1"/>
  <c r="H108" i="1"/>
  <c r="G108" i="1"/>
  <c r="F108" i="1"/>
  <c r="E108" i="1"/>
  <c r="D108" i="1"/>
  <c r="O107" i="1"/>
  <c r="O108" i="1" s="1"/>
  <c r="N107" i="1"/>
  <c r="N108" i="1" s="1"/>
  <c r="M107" i="1"/>
  <c r="M108" i="1" s="1"/>
  <c r="L107" i="1"/>
  <c r="L108" i="1" s="1"/>
  <c r="K106" i="1"/>
  <c r="J106" i="1"/>
  <c r="I106" i="1"/>
  <c r="H106" i="1"/>
  <c r="G106" i="1"/>
  <c r="F106" i="1"/>
  <c r="E106" i="1"/>
  <c r="D106" i="1"/>
  <c r="O105" i="1"/>
  <c r="O106" i="1" s="1"/>
  <c r="N105" i="1"/>
  <c r="N106" i="1" s="1"/>
  <c r="M105" i="1"/>
  <c r="M106" i="1" s="1"/>
  <c r="L105" i="1"/>
  <c r="P105" i="1" s="1"/>
  <c r="K104" i="1"/>
  <c r="J104" i="1"/>
  <c r="I104" i="1"/>
  <c r="H104" i="1"/>
  <c r="G104" i="1"/>
  <c r="F104" i="1"/>
  <c r="E104" i="1"/>
  <c r="D104" i="1"/>
  <c r="O103" i="1"/>
  <c r="O104" i="1" s="1"/>
  <c r="N103" i="1"/>
  <c r="N104" i="1" s="1"/>
  <c r="M103" i="1"/>
  <c r="M104" i="1" s="1"/>
  <c r="L103" i="1"/>
  <c r="L104" i="1" s="1"/>
  <c r="P104" i="1" s="1"/>
  <c r="K102" i="1"/>
  <c r="J102" i="1"/>
  <c r="I102" i="1"/>
  <c r="H102" i="1"/>
  <c r="G102" i="1"/>
  <c r="F102" i="1"/>
  <c r="E102" i="1"/>
  <c r="D102" i="1"/>
  <c r="O101" i="1"/>
  <c r="O102" i="1" s="1"/>
  <c r="N101" i="1"/>
  <c r="N102" i="1" s="1"/>
  <c r="M101" i="1"/>
  <c r="M102" i="1" s="1"/>
  <c r="L101" i="1"/>
  <c r="L102" i="1" s="1"/>
  <c r="P102" i="1" s="1"/>
  <c r="K100" i="1"/>
  <c r="J100" i="1"/>
  <c r="I100" i="1"/>
  <c r="H100" i="1"/>
  <c r="G100" i="1"/>
  <c r="F100" i="1"/>
  <c r="E100" i="1"/>
  <c r="D100" i="1"/>
  <c r="O99" i="1"/>
  <c r="O100" i="1" s="1"/>
  <c r="N99" i="1"/>
  <c r="N100" i="1" s="1"/>
  <c r="M99" i="1"/>
  <c r="M100" i="1" s="1"/>
  <c r="L99" i="1"/>
  <c r="L100" i="1" s="1"/>
  <c r="P100" i="1" s="1"/>
  <c r="K98" i="1"/>
  <c r="J98" i="1"/>
  <c r="I98" i="1"/>
  <c r="H98" i="1"/>
  <c r="G98" i="1"/>
  <c r="F98" i="1"/>
  <c r="E98" i="1"/>
  <c r="D98" i="1"/>
  <c r="O97" i="1"/>
  <c r="O98" i="1" s="1"/>
  <c r="N97" i="1"/>
  <c r="N98" i="1" s="1"/>
  <c r="M97" i="1"/>
  <c r="M98" i="1" s="1"/>
  <c r="L97" i="1"/>
  <c r="L98" i="1" s="1"/>
  <c r="P98" i="1" s="1"/>
  <c r="K96" i="1"/>
  <c r="J96" i="1"/>
  <c r="I96" i="1"/>
  <c r="H96" i="1"/>
  <c r="G96" i="1"/>
  <c r="F96" i="1"/>
  <c r="E96" i="1"/>
  <c r="D96" i="1"/>
  <c r="O95" i="1"/>
  <c r="O96" i="1" s="1"/>
  <c r="N95" i="1"/>
  <c r="N96" i="1" s="1"/>
  <c r="M95" i="1"/>
  <c r="M96" i="1" s="1"/>
  <c r="L95" i="1"/>
  <c r="L96" i="1" s="1"/>
  <c r="P96" i="1" s="1"/>
  <c r="N94" i="1"/>
  <c r="K94" i="1"/>
  <c r="J94" i="1"/>
  <c r="I94" i="1"/>
  <c r="H94" i="1"/>
  <c r="G94" i="1"/>
  <c r="F94" i="1"/>
  <c r="E94" i="1"/>
  <c r="D94" i="1"/>
  <c r="O93" i="1"/>
  <c r="O94" i="1" s="1"/>
  <c r="N93" i="1"/>
  <c r="M93" i="1"/>
  <c r="M94" i="1" s="1"/>
  <c r="L93" i="1"/>
  <c r="P93" i="1" s="1"/>
  <c r="O92" i="1"/>
  <c r="N92" i="1"/>
  <c r="K92" i="1"/>
  <c r="J92" i="1"/>
  <c r="I92" i="1"/>
  <c r="H92" i="1"/>
  <c r="G92" i="1"/>
  <c r="F92" i="1"/>
  <c r="E92" i="1"/>
  <c r="D92" i="1"/>
  <c r="O91" i="1"/>
  <c r="N91" i="1"/>
  <c r="M91" i="1"/>
  <c r="L91" i="1"/>
  <c r="P91" i="1" s="1"/>
  <c r="O90" i="1"/>
  <c r="N90" i="1"/>
  <c r="M90" i="1"/>
  <c r="M92" i="1" s="1"/>
  <c r="L90" i="1"/>
  <c r="L92" i="1" s="1"/>
  <c r="K89" i="1"/>
  <c r="J89" i="1"/>
  <c r="I89" i="1"/>
  <c r="H89" i="1"/>
  <c r="G89" i="1"/>
  <c r="F89" i="1"/>
  <c r="E89" i="1"/>
  <c r="D89" i="1"/>
  <c r="O88" i="1"/>
  <c r="N88" i="1"/>
  <c r="M88" i="1"/>
  <c r="L88" i="1"/>
  <c r="P88" i="1" s="1"/>
  <c r="P87" i="1"/>
  <c r="O87" i="1"/>
  <c r="O89" i="1" s="1"/>
  <c r="N87" i="1"/>
  <c r="N89" i="1" s="1"/>
  <c r="M87" i="1"/>
  <c r="M89" i="1" s="1"/>
  <c r="L87" i="1"/>
  <c r="K86" i="1"/>
  <c r="J86" i="1"/>
  <c r="I86" i="1"/>
  <c r="H86" i="1"/>
  <c r="G86" i="1"/>
  <c r="F86" i="1"/>
  <c r="E86" i="1"/>
  <c r="D86" i="1"/>
  <c r="O85" i="1"/>
  <c r="O86" i="1" s="1"/>
  <c r="N85" i="1"/>
  <c r="N86" i="1" s="1"/>
  <c r="M85" i="1"/>
  <c r="M86" i="1" s="1"/>
  <c r="L85" i="1"/>
  <c r="P85" i="1" s="1"/>
  <c r="K84" i="1"/>
  <c r="J84" i="1"/>
  <c r="I84" i="1"/>
  <c r="H84" i="1"/>
  <c r="G84" i="1"/>
  <c r="F84" i="1"/>
  <c r="E84" i="1"/>
  <c r="D84" i="1"/>
  <c r="O83" i="1"/>
  <c r="O84" i="1" s="1"/>
  <c r="N83" i="1"/>
  <c r="N84" i="1" s="1"/>
  <c r="M83" i="1"/>
  <c r="M84" i="1" s="1"/>
  <c r="L83" i="1"/>
  <c r="L84" i="1" s="1"/>
  <c r="P84" i="1" s="1"/>
  <c r="K82" i="1"/>
  <c r="J82" i="1"/>
  <c r="I82" i="1"/>
  <c r="H82" i="1"/>
  <c r="G82" i="1"/>
  <c r="F82" i="1"/>
  <c r="E82" i="1"/>
  <c r="D82" i="1"/>
  <c r="O81" i="1"/>
  <c r="O82" i="1" s="1"/>
  <c r="N81" i="1"/>
  <c r="N82" i="1" s="1"/>
  <c r="M81" i="1"/>
  <c r="M82" i="1" s="1"/>
  <c r="L81" i="1"/>
  <c r="L82" i="1" s="1"/>
  <c r="K80" i="1"/>
  <c r="J80" i="1"/>
  <c r="I80" i="1"/>
  <c r="H80" i="1"/>
  <c r="G80" i="1"/>
  <c r="F80" i="1"/>
  <c r="E80" i="1"/>
  <c r="D80" i="1"/>
  <c r="O79" i="1"/>
  <c r="O80" i="1" s="1"/>
  <c r="N79" i="1"/>
  <c r="N80" i="1" s="1"/>
  <c r="M79" i="1"/>
  <c r="M80" i="1" s="1"/>
  <c r="L79" i="1"/>
  <c r="L80" i="1" s="1"/>
  <c r="P80" i="1" s="1"/>
  <c r="K78" i="1"/>
  <c r="J78" i="1"/>
  <c r="I78" i="1"/>
  <c r="H78" i="1"/>
  <c r="G78" i="1"/>
  <c r="F78" i="1"/>
  <c r="E78" i="1"/>
  <c r="D78" i="1"/>
  <c r="O77" i="1"/>
  <c r="O78" i="1" s="1"/>
  <c r="N77" i="1"/>
  <c r="N78" i="1" s="1"/>
  <c r="M77" i="1"/>
  <c r="M78" i="1" s="1"/>
  <c r="L77" i="1"/>
  <c r="P77" i="1" s="1"/>
  <c r="O76" i="1"/>
  <c r="K76" i="1"/>
  <c r="J76" i="1"/>
  <c r="I76" i="1"/>
  <c r="H76" i="1"/>
  <c r="G76" i="1"/>
  <c r="F76" i="1"/>
  <c r="E76" i="1"/>
  <c r="D76" i="1"/>
  <c r="O75" i="1"/>
  <c r="N75" i="1"/>
  <c r="N76" i="1" s="1"/>
  <c r="M75" i="1"/>
  <c r="M76" i="1" s="1"/>
  <c r="L75" i="1"/>
  <c r="L76" i="1" s="1"/>
  <c r="K74" i="1"/>
  <c r="J74" i="1"/>
  <c r="I74" i="1"/>
  <c r="H74" i="1"/>
  <c r="G74" i="1"/>
  <c r="F74" i="1"/>
  <c r="E74" i="1"/>
  <c r="D74" i="1"/>
  <c r="O73" i="1"/>
  <c r="N73" i="1"/>
  <c r="M73" i="1"/>
  <c r="L73" i="1"/>
  <c r="P73" i="1" s="1"/>
  <c r="O72" i="1"/>
  <c r="O74" i="1" s="1"/>
  <c r="N72" i="1"/>
  <c r="M72" i="1"/>
  <c r="L72" i="1"/>
  <c r="L74" i="1" s="1"/>
  <c r="P74" i="1" s="1"/>
  <c r="K71" i="1"/>
  <c r="J71" i="1"/>
  <c r="I71" i="1"/>
  <c r="H71" i="1"/>
  <c r="G71" i="1"/>
  <c r="F71" i="1"/>
  <c r="E71" i="1"/>
  <c r="D71" i="1"/>
  <c r="O70" i="1"/>
  <c r="O71" i="1" s="1"/>
  <c r="N70" i="1"/>
  <c r="N71" i="1" s="1"/>
  <c r="M70" i="1"/>
  <c r="M71" i="1" s="1"/>
  <c r="L70" i="1"/>
  <c r="L71" i="1" s="1"/>
  <c r="K69" i="1"/>
  <c r="J69" i="1"/>
  <c r="I69" i="1"/>
  <c r="H69" i="1"/>
  <c r="G69" i="1"/>
  <c r="F69" i="1"/>
  <c r="E69" i="1"/>
  <c r="D69" i="1"/>
  <c r="O68" i="1"/>
  <c r="O69" i="1" s="1"/>
  <c r="N68" i="1"/>
  <c r="N69" i="1" s="1"/>
  <c r="M68" i="1"/>
  <c r="M69" i="1" s="1"/>
  <c r="L68" i="1"/>
  <c r="L69" i="1" s="1"/>
  <c r="P69" i="1" s="1"/>
  <c r="L67" i="1"/>
  <c r="K67" i="1"/>
  <c r="J67" i="1"/>
  <c r="I67" i="1"/>
  <c r="H67" i="1"/>
  <c r="G67" i="1"/>
  <c r="F67" i="1"/>
  <c r="E67" i="1"/>
  <c r="D67" i="1"/>
  <c r="O66" i="1"/>
  <c r="O67" i="1" s="1"/>
  <c r="N66" i="1"/>
  <c r="N67" i="1" s="1"/>
  <c r="M66" i="1"/>
  <c r="M67" i="1" s="1"/>
  <c r="L66" i="1"/>
  <c r="P66" i="1" s="1"/>
  <c r="K65" i="1"/>
  <c r="J65" i="1"/>
  <c r="I65" i="1"/>
  <c r="H65" i="1"/>
  <c r="G65" i="1"/>
  <c r="F65" i="1"/>
  <c r="E65" i="1"/>
  <c r="D65" i="1"/>
  <c r="O64" i="1"/>
  <c r="N64" i="1"/>
  <c r="M64" i="1"/>
  <c r="L64" i="1"/>
  <c r="P64" i="1" s="1"/>
  <c r="O63" i="1"/>
  <c r="N63" i="1"/>
  <c r="M63" i="1"/>
  <c r="M65" i="1" s="1"/>
  <c r="L63" i="1"/>
  <c r="P63" i="1" s="1"/>
  <c r="O62" i="1"/>
  <c r="N62" i="1"/>
  <c r="N65" i="1" s="1"/>
  <c r="M62" i="1"/>
  <c r="L62" i="1"/>
  <c r="K61" i="1"/>
  <c r="J61" i="1"/>
  <c r="I61" i="1"/>
  <c r="H61" i="1"/>
  <c r="G61" i="1"/>
  <c r="F61" i="1"/>
  <c r="E61" i="1"/>
  <c r="D61" i="1"/>
  <c r="O60" i="1"/>
  <c r="N60" i="1"/>
  <c r="M60" i="1"/>
  <c r="L60" i="1"/>
  <c r="P60" i="1" s="1"/>
  <c r="O59" i="1"/>
  <c r="O61" i="1" s="1"/>
  <c r="N59" i="1"/>
  <c r="N61" i="1" s="1"/>
  <c r="M59" i="1"/>
  <c r="L59" i="1"/>
  <c r="P59" i="1" s="1"/>
  <c r="K58" i="1"/>
  <c r="J58" i="1"/>
  <c r="I58" i="1"/>
  <c r="H58" i="1"/>
  <c r="G58" i="1"/>
  <c r="F58" i="1"/>
  <c r="E58" i="1"/>
  <c r="D58" i="1"/>
  <c r="O57" i="1"/>
  <c r="N57" i="1"/>
  <c r="M57" i="1"/>
  <c r="L57" i="1"/>
  <c r="P57" i="1" s="1"/>
  <c r="O56" i="1"/>
  <c r="N56" i="1"/>
  <c r="M56" i="1"/>
  <c r="L56" i="1"/>
  <c r="P56" i="1" s="1"/>
  <c r="O55" i="1"/>
  <c r="O58" i="1" s="1"/>
  <c r="N55" i="1"/>
  <c r="N58" i="1" s="1"/>
  <c r="M55" i="1"/>
  <c r="M58" i="1" s="1"/>
  <c r="L55" i="1"/>
  <c r="P55" i="1" s="1"/>
  <c r="K54" i="1"/>
  <c r="J54" i="1"/>
  <c r="I54" i="1"/>
  <c r="H54" i="1"/>
  <c r="G54" i="1"/>
  <c r="F54" i="1"/>
  <c r="E54" i="1"/>
  <c r="D54" i="1"/>
  <c r="O53" i="1"/>
  <c r="O54" i="1" s="1"/>
  <c r="N53" i="1"/>
  <c r="N54" i="1" s="1"/>
  <c r="M53" i="1"/>
  <c r="M54" i="1" s="1"/>
  <c r="L53" i="1"/>
  <c r="P53" i="1" s="1"/>
  <c r="O52" i="1"/>
  <c r="K52" i="1"/>
  <c r="J52" i="1"/>
  <c r="I52" i="1"/>
  <c r="H52" i="1"/>
  <c r="G52" i="1"/>
  <c r="F52" i="1"/>
  <c r="E52" i="1"/>
  <c r="D52" i="1"/>
  <c r="O51" i="1"/>
  <c r="N51" i="1"/>
  <c r="N52" i="1" s="1"/>
  <c r="M51" i="1"/>
  <c r="M52" i="1" s="1"/>
  <c r="L51" i="1"/>
  <c r="L52" i="1" s="1"/>
  <c r="P52" i="1" s="1"/>
  <c r="K50" i="1"/>
  <c r="J50" i="1"/>
  <c r="I50" i="1"/>
  <c r="H50" i="1"/>
  <c r="G50" i="1"/>
  <c r="F50" i="1"/>
  <c r="E50" i="1"/>
  <c r="D50" i="1"/>
  <c r="O49" i="1"/>
  <c r="O50" i="1" s="1"/>
  <c r="N49" i="1"/>
  <c r="N50" i="1" s="1"/>
  <c r="M49" i="1"/>
  <c r="M50" i="1" s="1"/>
  <c r="L49" i="1"/>
  <c r="L50" i="1" s="1"/>
  <c r="K48" i="1"/>
  <c r="J48" i="1"/>
  <c r="I48" i="1"/>
  <c r="H48" i="1"/>
  <c r="G48" i="1"/>
  <c r="F48" i="1"/>
  <c r="E48" i="1"/>
  <c r="D48" i="1"/>
  <c r="O47" i="1"/>
  <c r="O48" i="1" s="1"/>
  <c r="N47" i="1"/>
  <c r="N48" i="1" s="1"/>
  <c r="M47" i="1"/>
  <c r="M48" i="1" s="1"/>
  <c r="L47" i="1"/>
  <c r="L48" i="1" s="1"/>
  <c r="P48" i="1" s="1"/>
  <c r="K46" i="1"/>
  <c r="J46" i="1"/>
  <c r="I46" i="1"/>
  <c r="H46" i="1"/>
  <c r="G46" i="1"/>
  <c r="F46" i="1"/>
  <c r="E46" i="1"/>
  <c r="D46" i="1"/>
  <c r="O45" i="1"/>
  <c r="N45" i="1"/>
  <c r="M45" i="1"/>
  <c r="L45" i="1"/>
  <c r="P45" i="1" s="1"/>
  <c r="O44" i="1"/>
  <c r="O46" i="1" s="1"/>
  <c r="N44" i="1"/>
  <c r="N46" i="1" s="1"/>
  <c r="M44" i="1"/>
  <c r="M46" i="1" s="1"/>
  <c r="L44" i="1"/>
  <c r="P44" i="1" s="1"/>
  <c r="K43" i="1"/>
  <c r="J43" i="1"/>
  <c r="I43" i="1"/>
  <c r="H43" i="1"/>
  <c r="G43" i="1"/>
  <c r="F43" i="1"/>
  <c r="E43" i="1"/>
  <c r="D43" i="1"/>
  <c r="P42" i="1"/>
  <c r="O42" i="1"/>
  <c r="O43" i="1" s="1"/>
  <c r="N42" i="1"/>
  <c r="N43" i="1" s="1"/>
  <c r="M42" i="1"/>
  <c r="M43" i="1" s="1"/>
  <c r="L42" i="1"/>
  <c r="L43" i="1" s="1"/>
  <c r="P43" i="1" s="1"/>
  <c r="M41" i="1"/>
  <c r="K41" i="1"/>
  <c r="J41" i="1"/>
  <c r="I41" i="1"/>
  <c r="H41" i="1"/>
  <c r="G41" i="1"/>
  <c r="F41" i="1"/>
  <c r="E41" i="1"/>
  <c r="D41" i="1"/>
  <c r="O40" i="1"/>
  <c r="N40" i="1"/>
  <c r="M40" i="1"/>
  <c r="L40" i="1"/>
  <c r="P40" i="1" s="1"/>
  <c r="O39" i="1"/>
  <c r="O41" i="1" s="1"/>
  <c r="N39" i="1"/>
  <c r="N41" i="1" s="1"/>
  <c r="M39" i="1"/>
  <c r="L39" i="1"/>
  <c r="L41" i="1" s="1"/>
  <c r="K38" i="1"/>
  <c r="J38" i="1"/>
  <c r="I38" i="1"/>
  <c r="H38" i="1"/>
  <c r="G38" i="1"/>
  <c r="F38" i="1"/>
  <c r="E38" i="1"/>
  <c r="D38" i="1"/>
  <c r="O37" i="1"/>
  <c r="N37" i="1"/>
  <c r="M37" i="1"/>
  <c r="L37" i="1"/>
  <c r="P37" i="1" s="1"/>
  <c r="O36" i="1"/>
  <c r="O38" i="1" s="1"/>
  <c r="N36" i="1"/>
  <c r="N38" i="1" s="1"/>
  <c r="M36" i="1"/>
  <c r="M38" i="1" s="1"/>
  <c r="L36" i="1"/>
  <c r="P36" i="1" s="1"/>
  <c r="K35" i="1"/>
  <c r="J35" i="1"/>
  <c r="I35" i="1"/>
  <c r="H35" i="1"/>
  <c r="G35" i="1"/>
  <c r="F35" i="1"/>
  <c r="E35" i="1"/>
  <c r="D35" i="1"/>
  <c r="O34" i="1"/>
  <c r="O35" i="1" s="1"/>
  <c r="N34" i="1"/>
  <c r="N35" i="1" s="1"/>
  <c r="M34" i="1"/>
  <c r="M35" i="1" s="1"/>
  <c r="L34" i="1"/>
  <c r="L35" i="1" s="1"/>
  <c r="P35" i="1" s="1"/>
  <c r="K33" i="1"/>
  <c r="J33" i="1"/>
  <c r="I33" i="1"/>
  <c r="H33" i="1"/>
  <c r="G33" i="1"/>
  <c r="F33" i="1"/>
  <c r="E33" i="1"/>
  <c r="D33" i="1"/>
  <c r="O32" i="1"/>
  <c r="O33" i="1" s="1"/>
  <c r="N32" i="1"/>
  <c r="N33" i="1" s="1"/>
  <c r="M32" i="1"/>
  <c r="M33" i="1" s="1"/>
  <c r="L32" i="1"/>
  <c r="L33" i="1" s="1"/>
  <c r="P33" i="1" s="1"/>
  <c r="O31" i="1"/>
  <c r="K31" i="1"/>
  <c r="J31" i="1"/>
  <c r="I31" i="1"/>
  <c r="H31" i="1"/>
  <c r="G31" i="1"/>
  <c r="F31" i="1"/>
  <c r="E31" i="1"/>
  <c r="D31" i="1"/>
  <c r="O30" i="1"/>
  <c r="N30" i="1"/>
  <c r="N31" i="1" s="1"/>
  <c r="M30" i="1"/>
  <c r="M31" i="1" s="1"/>
  <c r="L30" i="1"/>
  <c r="L31" i="1" s="1"/>
  <c r="K29" i="1"/>
  <c r="J29" i="1"/>
  <c r="I29" i="1"/>
  <c r="H29" i="1"/>
  <c r="G29" i="1"/>
  <c r="F29" i="1"/>
  <c r="E29" i="1"/>
  <c r="D29" i="1"/>
  <c r="O28" i="1"/>
  <c r="O29" i="1" s="1"/>
  <c r="N28" i="1"/>
  <c r="N29" i="1" s="1"/>
  <c r="M28" i="1"/>
  <c r="M29" i="1" s="1"/>
  <c r="L28" i="1"/>
  <c r="L29" i="1" s="1"/>
  <c r="P29" i="1" s="1"/>
  <c r="K27" i="1"/>
  <c r="J27" i="1"/>
  <c r="I27" i="1"/>
  <c r="H27" i="1"/>
  <c r="G27" i="1"/>
  <c r="F27" i="1"/>
  <c r="E27" i="1"/>
  <c r="D27" i="1"/>
  <c r="O26" i="1"/>
  <c r="O27" i="1" s="1"/>
  <c r="N26" i="1"/>
  <c r="N27" i="1" s="1"/>
  <c r="M26" i="1"/>
  <c r="M27" i="1" s="1"/>
  <c r="L26" i="1"/>
  <c r="L27" i="1" s="1"/>
  <c r="P27" i="1" s="1"/>
  <c r="K25" i="1"/>
  <c r="J25" i="1"/>
  <c r="I25" i="1"/>
  <c r="H25" i="1"/>
  <c r="G25" i="1"/>
  <c r="F25" i="1"/>
  <c r="E25" i="1"/>
  <c r="D25" i="1"/>
  <c r="O24" i="1"/>
  <c r="N24" i="1"/>
  <c r="M24" i="1"/>
  <c r="L24" i="1"/>
  <c r="P24" i="1" s="1"/>
  <c r="O23" i="1"/>
  <c r="O25" i="1" s="1"/>
  <c r="N23" i="1"/>
  <c r="N25" i="1" s="1"/>
  <c r="M23" i="1"/>
  <c r="M25" i="1" s="1"/>
  <c r="L23" i="1"/>
  <c r="L25" i="1" s="1"/>
  <c r="K22" i="1"/>
  <c r="J22" i="1"/>
  <c r="I22" i="1"/>
  <c r="H22" i="1"/>
  <c r="G22" i="1"/>
  <c r="F22" i="1"/>
  <c r="E22" i="1"/>
  <c r="D22" i="1"/>
  <c r="O21" i="1"/>
  <c r="N21" i="1"/>
  <c r="M21" i="1"/>
  <c r="L21" i="1"/>
  <c r="P21" i="1" s="1"/>
  <c r="O20" i="1"/>
  <c r="O22" i="1" s="1"/>
  <c r="N20" i="1"/>
  <c r="N22" i="1" s="1"/>
  <c r="M20" i="1"/>
  <c r="M22" i="1" s="1"/>
  <c r="L20" i="1"/>
  <c r="P20" i="1" s="1"/>
  <c r="K19" i="1"/>
  <c r="J19" i="1"/>
  <c r="I19" i="1"/>
  <c r="I13" i="1" s="1"/>
  <c r="H19" i="1"/>
  <c r="G19" i="1"/>
  <c r="F19" i="1"/>
  <c r="E19" i="1"/>
  <c r="D19" i="1"/>
  <c r="O18" i="1"/>
  <c r="O19" i="1" s="1"/>
  <c r="N18" i="1"/>
  <c r="N19" i="1" s="1"/>
  <c r="M18" i="1"/>
  <c r="M19" i="1" s="1"/>
  <c r="L18" i="1"/>
  <c r="L19" i="1" s="1"/>
  <c r="P19" i="1" s="1"/>
  <c r="K17" i="1"/>
  <c r="J17" i="1"/>
  <c r="I17" i="1"/>
  <c r="H17" i="1"/>
  <c r="G17" i="1"/>
  <c r="F17" i="1"/>
  <c r="E17" i="1"/>
  <c r="D17" i="1"/>
  <c r="O16" i="1"/>
  <c r="O17" i="1" s="1"/>
  <c r="N16" i="1"/>
  <c r="N17" i="1" s="1"/>
  <c r="M16" i="1"/>
  <c r="M17" i="1" s="1"/>
  <c r="L16" i="1"/>
  <c r="L17" i="1" s="1"/>
  <c r="P17" i="1" s="1"/>
  <c r="O15" i="1"/>
  <c r="K15" i="1"/>
  <c r="J15" i="1"/>
  <c r="I15" i="1"/>
  <c r="H15" i="1"/>
  <c r="G15" i="1"/>
  <c r="F15" i="1"/>
  <c r="E15" i="1"/>
  <c r="D15" i="1"/>
  <c r="O14" i="1"/>
  <c r="N14" i="1"/>
  <c r="N15" i="1" s="1"/>
  <c r="M14" i="1"/>
  <c r="M15" i="1" s="1"/>
  <c r="L14" i="1"/>
  <c r="L15" i="1" s="1"/>
  <c r="N12" i="1"/>
  <c r="N10" i="1" s="1"/>
  <c r="K12" i="1"/>
  <c r="K10" i="1" s="1"/>
  <c r="J12" i="1"/>
  <c r="I12" i="1"/>
  <c r="H12" i="1"/>
  <c r="G12" i="1"/>
  <c r="G10" i="1" s="1"/>
  <c r="F12" i="1"/>
  <c r="F10" i="1" s="1"/>
  <c r="E12" i="1"/>
  <c r="D12" i="1"/>
  <c r="D10" i="1" s="1"/>
  <c r="O11" i="1"/>
  <c r="O12" i="1" s="1"/>
  <c r="O10" i="1" s="1"/>
  <c r="N11" i="1"/>
  <c r="M11" i="1"/>
  <c r="M12" i="1" s="1"/>
  <c r="M10" i="1" s="1"/>
  <c r="L11" i="1"/>
  <c r="L12" i="1" s="1"/>
  <c r="J10" i="1"/>
  <c r="I10" i="1"/>
  <c r="H10" i="1"/>
  <c r="E10" i="1"/>
  <c r="L46" i="1" l="1"/>
  <c r="P46" i="1" s="1"/>
  <c r="P67" i="1"/>
  <c r="P224" i="1"/>
  <c r="P397" i="1"/>
  <c r="P980" i="1"/>
  <c r="L981" i="1"/>
  <c r="P981" i="1" s="1"/>
  <c r="N765" i="1"/>
  <c r="J765" i="1"/>
  <c r="N944" i="1"/>
  <c r="L350" i="1"/>
  <c r="L86" i="1"/>
  <c r="P86" i="1" s="1"/>
  <c r="P124" i="1"/>
  <c r="L130" i="1"/>
  <c r="P130" i="1" s="1"/>
  <c r="L218" i="1"/>
  <c r="G687" i="1"/>
  <c r="L726" i="1"/>
  <c r="P725" i="1"/>
  <c r="G13" i="1"/>
  <c r="P18" i="1"/>
  <c r="K13" i="1"/>
  <c r="P23" i="1"/>
  <c r="P34" i="1"/>
  <c r="P39" i="1"/>
  <c r="M74" i="1"/>
  <c r="P76" i="1"/>
  <c r="P79" i="1"/>
  <c r="P90" i="1"/>
  <c r="L162" i="1"/>
  <c r="O169" i="1"/>
  <c r="M172" i="1"/>
  <c r="L178" i="1"/>
  <c r="P178" i="1" s="1"/>
  <c r="N202" i="1"/>
  <c r="L202" i="1"/>
  <c r="L210" i="1"/>
  <c r="O233" i="1"/>
  <c r="O239" i="1"/>
  <c r="L253" i="1"/>
  <c r="P253" i="1" s="1"/>
  <c r="M260" i="1"/>
  <c r="O265" i="1"/>
  <c r="M268" i="1"/>
  <c r="P289" i="1"/>
  <c r="P295" i="1"/>
  <c r="L319" i="1"/>
  <c r="P319" i="1" s="1"/>
  <c r="L326" i="1"/>
  <c r="M336" i="1"/>
  <c r="L340" i="1"/>
  <c r="P340" i="1" s="1"/>
  <c r="O345" i="1"/>
  <c r="N350" i="1"/>
  <c r="P352" i="1"/>
  <c r="L382" i="1"/>
  <c r="L406" i="1"/>
  <c r="O425" i="1"/>
  <c r="M428" i="1"/>
  <c r="N447" i="1"/>
  <c r="D547" i="1"/>
  <c r="K857" i="1"/>
  <c r="L379" i="1"/>
  <c r="P15" i="1"/>
  <c r="H13" i="1"/>
  <c r="D13" i="1"/>
  <c r="P31" i="1"/>
  <c r="L65" i="1"/>
  <c r="P65" i="1" s="1"/>
  <c r="N74" i="1"/>
  <c r="P82" i="1"/>
  <c r="L89" i="1"/>
  <c r="P89" i="1" s="1"/>
  <c r="L106" i="1"/>
  <c r="P118" i="1"/>
  <c r="L128" i="1"/>
  <c r="P128" i="1" s="1"/>
  <c r="P142" i="1"/>
  <c r="M162" i="1"/>
  <c r="L166" i="1"/>
  <c r="P166" i="1" s="1"/>
  <c r="P167" i="1"/>
  <c r="N172" i="1"/>
  <c r="N175" i="1"/>
  <c r="M178" i="1"/>
  <c r="P180" i="1"/>
  <c r="P184" i="1"/>
  <c r="O202" i="1"/>
  <c r="L205" i="1"/>
  <c r="P205" i="1" s="1"/>
  <c r="L213" i="1"/>
  <c r="P213" i="1" s="1"/>
  <c r="N218" i="1"/>
  <c r="L221" i="1"/>
  <c r="P221" i="1" s="1"/>
  <c r="O248" i="1"/>
  <c r="N253" i="1"/>
  <c r="N260" i="1"/>
  <c r="P263" i="1"/>
  <c r="N268" i="1"/>
  <c r="P276" i="1"/>
  <c r="N285" i="1"/>
  <c r="L285" i="1"/>
  <c r="P285" i="1" s="1"/>
  <c r="P302" i="1"/>
  <c r="M319" i="1"/>
  <c r="P330" i="1"/>
  <c r="N336" i="1"/>
  <c r="M340" i="1"/>
  <c r="P343" i="1"/>
  <c r="O350" i="1"/>
  <c r="N382" i="1"/>
  <c r="P410" i="1"/>
  <c r="P417" i="1"/>
  <c r="O447" i="1"/>
  <c r="L491" i="1"/>
  <c r="P491" i="1" s="1"/>
  <c r="P490" i="1"/>
  <c r="O502" i="1"/>
  <c r="N565" i="1"/>
  <c r="L586" i="1"/>
  <c r="P585" i="1"/>
  <c r="P603" i="1"/>
  <c r="L604" i="1"/>
  <c r="M652" i="1"/>
  <c r="L956" i="1"/>
  <c r="P956" i="1" s="1"/>
  <c r="P955" i="1"/>
  <c r="O979" i="1"/>
  <c r="P12" i="1"/>
  <c r="L22" i="1"/>
  <c r="P22" i="1" s="1"/>
  <c r="L38" i="1"/>
  <c r="P38" i="1" s="1"/>
  <c r="J13" i="1"/>
  <c r="L54" i="1"/>
  <c r="P54" i="1" s="1"/>
  <c r="M61" i="1"/>
  <c r="P71" i="1"/>
  <c r="L78" i="1"/>
  <c r="P78" i="1" s="1"/>
  <c r="P95" i="1"/>
  <c r="P108" i="1"/>
  <c r="P112" i="1"/>
  <c r="P121" i="1"/>
  <c r="N162" i="1"/>
  <c r="M166" i="1"/>
  <c r="O175" i="1"/>
  <c r="N178" i="1"/>
  <c r="P185" i="1"/>
  <c r="M196" i="1"/>
  <c r="L208" i="1"/>
  <c r="P208" i="1" s="1"/>
  <c r="P215" i="1"/>
  <c r="O218" i="1"/>
  <c r="L230" i="1"/>
  <c r="P230" i="1" s="1"/>
  <c r="P246" i="1"/>
  <c r="O253" i="1"/>
  <c r="L257" i="1"/>
  <c r="P257" i="1" s="1"/>
  <c r="O260" i="1"/>
  <c r="O268" i="1"/>
  <c r="P280" i="1"/>
  <c r="O285" i="1"/>
  <c r="N319" i="1"/>
  <c r="N326" i="1"/>
  <c r="L329" i="1"/>
  <c r="P329" i="1" s="1"/>
  <c r="N360" i="1"/>
  <c r="O382" i="1"/>
  <c r="L391" i="1"/>
  <c r="P391" i="1" s="1"/>
  <c r="N406" i="1"/>
  <c r="L409" i="1"/>
  <c r="P409" i="1" s="1"/>
  <c r="M425" i="1"/>
  <c r="F516" i="1"/>
  <c r="P878" i="1"/>
  <c r="E13" i="1"/>
  <c r="P26" i="1"/>
  <c r="P47" i="1"/>
  <c r="P72" i="1"/>
  <c r="L94" i="1"/>
  <c r="P94" i="1" s="1"/>
  <c r="L114" i="1"/>
  <c r="P140" i="1"/>
  <c r="L146" i="1"/>
  <c r="O162" i="1"/>
  <c r="N166" i="1"/>
  <c r="O178" i="1"/>
  <c r="N196" i="1"/>
  <c r="N205" i="1"/>
  <c r="N213" i="1"/>
  <c r="M257" i="1"/>
  <c r="L301" i="1"/>
  <c r="P301" i="1" s="1"/>
  <c r="O319" i="1"/>
  <c r="O326" i="1"/>
  <c r="P333" i="1"/>
  <c r="L342" i="1"/>
  <c r="O360" i="1"/>
  <c r="L385" i="1"/>
  <c r="P385" i="1" s="1"/>
  <c r="P401" i="1"/>
  <c r="O406" i="1"/>
  <c r="P415" i="1"/>
  <c r="P426" i="1"/>
  <c r="P433" i="1"/>
  <c r="O696" i="1"/>
  <c r="P825" i="1"/>
  <c r="L826" i="1"/>
  <c r="N922" i="1"/>
  <c r="F13" i="1"/>
  <c r="P25" i="1"/>
  <c r="P41" i="1"/>
  <c r="P50" i="1"/>
  <c r="L58" i="1"/>
  <c r="P58" i="1" s="1"/>
  <c r="O65" i="1"/>
  <c r="P92" i="1"/>
  <c r="P151" i="1"/>
  <c r="P188" i="1"/>
  <c r="P245" i="1"/>
  <c r="N257" i="1"/>
  <c r="L414" i="1"/>
  <c r="L689" i="1"/>
  <c r="P689" i="1" s="1"/>
  <c r="P688" i="1"/>
  <c r="P498" i="1"/>
  <c r="H502" i="1"/>
  <c r="K516" i="1"/>
  <c r="E516" i="1"/>
  <c r="P543" i="1"/>
  <c r="L572" i="1"/>
  <c r="P572" i="1" s="1"/>
  <c r="I602" i="1"/>
  <c r="H602" i="1"/>
  <c r="K602" i="1"/>
  <c r="P645" i="1"/>
  <c r="P655" i="1"/>
  <c r="H687" i="1"/>
  <c r="E696" i="1"/>
  <c r="H749" i="1"/>
  <c r="M758" i="1"/>
  <c r="P782" i="1"/>
  <c r="G790" i="1"/>
  <c r="P811" i="1"/>
  <c r="M824" i="1"/>
  <c r="J824" i="1"/>
  <c r="I824" i="1"/>
  <c r="H848" i="1"/>
  <c r="G920" i="1"/>
  <c r="F940" i="1"/>
  <c r="F952" i="1"/>
  <c r="E474" i="1"/>
  <c r="P505" i="1"/>
  <c r="H565" i="1"/>
  <c r="P575" i="1"/>
  <c r="D584" i="1"/>
  <c r="G584" i="1"/>
  <c r="N602" i="1"/>
  <c r="I616" i="1"/>
  <c r="K652" i="1"/>
  <c r="M693" i="1"/>
  <c r="E687" i="1"/>
  <c r="D696" i="1"/>
  <c r="N719" i="1"/>
  <c r="O724" i="1"/>
  <c r="O710" i="1" s="1"/>
  <c r="P735" i="1"/>
  <c r="P768" i="1"/>
  <c r="N777" i="1"/>
  <c r="L777" i="1"/>
  <c r="M845" i="1"/>
  <c r="I848" i="1"/>
  <c r="D857" i="1"/>
  <c r="L866" i="1"/>
  <c r="P866" i="1" s="1"/>
  <c r="H884" i="1"/>
  <c r="P918" i="1"/>
  <c r="H920" i="1"/>
  <c r="G952" i="1"/>
  <c r="J474" i="1"/>
  <c r="G532" i="1"/>
  <c r="E532" i="1"/>
  <c r="P546" i="1"/>
  <c r="E547" i="1"/>
  <c r="N560" i="1"/>
  <c r="L564" i="1"/>
  <c r="P569" i="1"/>
  <c r="P594" i="1"/>
  <c r="M597" i="1"/>
  <c r="M630" i="1"/>
  <c r="D630" i="1"/>
  <c r="G652" i="1"/>
  <c r="P666" i="1"/>
  <c r="O679" i="1"/>
  <c r="P680" i="1"/>
  <c r="P682" i="1"/>
  <c r="O693" i="1"/>
  <c r="O687" i="1" s="1"/>
  <c r="J687" i="1"/>
  <c r="L704" i="1"/>
  <c r="P704" i="1" s="1"/>
  <c r="I696" i="1"/>
  <c r="K710" i="1"/>
  <c r="K732" i="1"/>
  <c r="O741" i="1"/>
  <c r="P752" i="1"/>
  <c r="D765" i="1"/>
  <c r="P804" i="1"/>
  <c r="L810" i="1"/>
  <c r="G824" i="1"/>
  <c r="H836" i="1"/>
  <c r="P846" i="1"/>
  <c r="J848" i="1"/>
  <c r="P851" i="1"/>
  <c r="N881" i="1"/>
  <c r="N875" i="1" s="1"/>
  <c r="N929" i="1"/>
  <c r="N920" i="1" s="1"/>
  <c r="N952" i="1"/>
  <c r="J952" i="1"/>
  <c r="M461" i="1"/>
  <c r="M464" i="1"/>
  <c r="F474" i="1"/>
  <c r="I502" i="1"/>
  <c r="D502" i="1"/>
  <c r="O521" i="1"/>
  <c r="P527" i="1"/>
  <c r="O542" i="1"/>
  <c r="N552" i="1"/>
  <c r="O560" i="1"/>
  <c r="P599" i="1"/>
  <c r="D602" i="1"/>
  <c r="G602" i="1"/>
  <c r="M613" i="1"/>
  <c r="M602" i="1" s="1"/>
  <c r="P615" i="1"/>
  <c r="H616" i="1"/>
  <c r="G616" i="1"/>
  <c r="M660" i="1"/>
  <c r="D670" i="1"/>
  <c r="K687" i="1"/>
  <c r="M709" i="1"/>
  <c r="M724" i="1"/>
  <c r="O731" i="1"/>
  <c r="D732" i="1"/>
  <c r="L748" i="1"/>
  <c r="D749" i="1"/>
  <c r="H780" i="1"/>
  <c r="G780" i="1"/>
  <c r="N817" i="1"/>
  <c r="D824" i="1"/>
  <c r="M833" i="1"/>
  <c r="H824" i="1"/>
  <c r="I836" i="1"/>
  <c r="D836" i="1"/>
  <c r="F884" i="1"/>
  <c r="F892" i="1"/>
  <c r="O929" i="1"/>
  <c r="O920" i="1" s="1"/>
  <c r="O952" i="1"/>
  <c r="L1005" i="1"/>
  <c r="P1005" i="1" s="1"/>
  <c r="L1026" i="1"/>
  <c r="P1026" i="1" s="1"/>
  <c r="L467" i="1"/>
  <c r="G474" i="1"/>
  <c r="P528" i="1"/>
  <c r="H532" i="1"/>
  <c r="P561" i="1"/>
  <c r="P600" i="1"/>
  <c r="D616" i="1"/>
  <c r="L620" i="1"/>
  <c r="H630" i="1"/>
  <c r="O639" i="1"/>
  <c r="N724" i="1"/>
  <c r="P759" i="1"/>
  <c r="I765" i="1"/>
  <c r="I780" i="1"/>
  <c r="M826" i="1"/>
  <c r="L850" i="1"/>
  <c r="O884" i="1"/>
  <c r="G892" i="1"/>
  <c r="K905" i="1"/>
  <c r="P945" i="1"/>
  <c r="K940" i="1"/>
  <c r="P953" i="1"/>
  <c r="H952" i="1"/>
  <c r="O965" i="1"/>
  <c r="N479" i="1"/>
  <c r="K502" i="1"/>
  <c r="H516" i="1"/>
  <c r="J532" i="1"/>
  <c r="N547" i="1"/>
  <c r="K547" i="1"/>
  <c r="L568" i="1"/>
  <c r="P568" i="1" s="1"/>
  <c r="I565" i="1"/>
  <c r="P577" i="1"/>
  <c r="E602" i="1"/>
  <c r="N665" i="1"/>
  <c r="N652" i="1" s="1"/>
  <c r="G670" i="1"/>
  <c r="E670" i="1"/>
  <c r="M670" i="1"/>
  <c r="M689" i="1"/>
  <c r="M687" i="1" s="1"/>
  <c r="G710" i="1"/>
  <c r="F732" i="1"/>
  <c r="M790" i="1"/>
  <c r="J802" i="1"/>
  <c r="H802" i="1"/>
  <c r="G836" i="1"/>
  <c r="H905" i="1"/>
  <c r="D940" i="1"/>
  <c r="N1005" i="1"/>
  <c r="P497" i="1"/>
  <c r="M507" i="1"/>
  <c r="M502" i="1" s="1"/>
  <c r="G502" i="1"/>
  <c r="J502" i="1"/>
  <c r="J516" i="1"/>
  <c r="I516" i="1"/>
  <c r="F532" i="1"/>
  <c r="N542" i="1"/>
  <c r="P545" i="1"/>
  <c r="M552" i="1"/>
  <c r="F584" i="1"/>
  <c r="I584" i="1"/>
  <c r="P593" i="1"/>
  <c r="J602" i="1"/>
  <c r="K616" i="1"/>
  <c r="F630" i="1"/>
  <c r="M644" i="1"/>
  <c r="I652" i="1"/>
  <c r="E652" i="1"/>
  <c r="N686" i="1"/>
  <c r="P701" i="1"/>
  <c r="F749" i="1"/>
  <c r="J749" i="1"/>
  <c r="O777" i="1"/>
  <c r="P783" i="1"/>
  <c r="O799" i="1"/>
  <c r="P800" i="1"/>
  <c r="P803" i="1"/>
  <c r="F802" i="1"/>
  <c r="E836" i="1"/>
  <c r="H857" i="1"/>
  <c r="J920" i="1"/>
  <c r="I920" i="1"/>
  <c r="J932" i="1"/>
  <c r="F932" i="1"/>
  <c r="E952" i="1"/>
  <c r="D969" i="1"/>
  <c r="P549" i="1"/>
  <c r="P660" i="1"/>
  <c r="P106" i="1"/>
  <c r="P162" i="1"/>
  <c r="N169" i="1"/>
  <c r="P170" i="1"/>
  <c r="L172" i="1"/>
  <c r="P172" i="1" s="1"/>
  <c r="P234" i="1"/>
  <c r="L236" i="1"/>
  <c r="P236" i="1" s="1"/>
  <c r="L291" i="1"/>
  <c r="P291" i="1" s="1"/>
  <c r="P290" i="1"/>
  <c r="P28" i="1"/>
  <c r="P68" i="1"/>
  <c r="L139" i="1"/>
  <c r="P139" i="1" s="1"/>
  <c r="P138" i="1"/>
  <c r="L155" i="1"/>
  <c r="P155" i="1" s="1"/>
  <c r="P154" i="1"/>
  <c r="P250" i="1"/>
  <c r="P282" i="1"/>
  <c r="P49" i="1"/>
  <c r="L61" i="1"/>
  <c r="P61" i="1" s="1"/>
  <c r="P81" i="1"/>
  <c r="P97" i="1"/>
  <c r="P218" i="1"/>
  <c r="P258" i="1"/>
  <c r="L260" i="1"/>
  <c r="P260" i="1" s="1"/>
  <c r="N265" i="1"/>
  <c r="P266" i="1"/>
  <c r="L268" i="1"/>
  <c r="P268" i="1" s="1"/>
  <c r="P350" i="1"/>
  <c r="L10" i="1"/>
  <c r="P14" i="1"/>
  <c r="P30" i="1"/>
  <c r="P62" i="1"/>
  <c r="P70" i="1"/>
  <c r="P114" i="1"/>
  <c r="P146" i="1"/>
  <c r="O172" i="1"/>
  <c r="P202" i="1"/>
  <c r="P210" i="1"/>
  <c r="O236" i="1"/>
  <c r="P274" i="1"/>
  <c r="P11" i="1"/>
  <c r="P51" i="1"/>
  <c r="P75" i="1"/>
  <c r="P83" i="1"/>
  <c r="L487" i="1"/>
  <c r="P487" i="1" s="1"/>
  <c r="P486" i="1"/>
  <c r="P16" i="1"/>
  <c r="P32" i="1"/>
  <c r="P186" i="1"/>
  <c r="L243" i="1"/>
  <c r="P243" i="1" s="1"/>
  <c r="P242" i="1"/>
  <c r="L299" i="1"/>
  <c r="P299" i="1" s="1"/>
  <c r="P298" i="1"/>
  <c r="L476" i="1"/>
  <c r="P476" i="1" s="1"/>
  <c r="P475" i="1"/>
  <c r="L123" i="1"/>
  <c r="P123" i="1" s="1"/>
  <c r="P122" i="1"/>
  <c r="P99" i="1"/>
  <c r="P107" i="1"/>
  <c r="P115" i="1"/>
  <c r="P131" i="1"/>
  <c r="L135" i="1"/>
  <c r="P135" i="1" s="1"/>
  <c r="P147" i="1"/>
  <c r="P163" i="1"/>
  <c r="L175" i="1"/>
  <c r="P175" i="1" s="1"/>
  <c r="P179" i="1"/>
  <c r="P187" i="1"/>
  <c r="L199" i="1"/>
  <c r="P199" i="1" s="1"/>
  <c r="P203" i="1"/>
  <c r="P211" i="1"/>
  <c r="L239" i="1"/>
  <c r="P239" i="1" s="1"/>
  <c r="P275" i="1"/>
  <c r="P323" i="1"/>
  <c r="P334" i="1"/>
  <c r="L336" i="1"/>
  <c r="P336" i="1" s="1"/>
  <c r="P374" i="1"/>
  <c r="L376" i="1"/>
  <c r="P376" i="1" s="1"/>
  <c r="L471" i="1"/>
  <c r="P471" i="1" s="1"/>
  <c r="P470" i="1"/>
  <c r="O568" i="1"/>
  <c r="O565" i="1" s="1"/>
  <c r="M584" i="1"/>
  <c r="P120" i="1"/>
  <c r="P136" i="1"/>
  <c r="P152" i="1"/>
  <c r="L196" i="1"/>
  <c r="P196" i="1" s="1"/>
  <c r="P240" i="1"/>
  <c r="P288" i="1"/>
  <c r="P296" i="1"/>
  <c r="P326" i="1"/>
  <c r="M458" i="1"/>
  <c r="P459" i="1"/>
  <c r="L461" i="1"/>
  <c r="P461" i="1" s="1"/>
  <c r="P462" i="1"/>
  <c r="L464" i="1"/>
  <c r="P464" i="1" s="1"/>
  <c r="N474" i="1"/>
  <c r="K474" i="1"/>
  <c r="P588" i="1"/>
  <c r="M751" i="1"/>
  <c r="M749" i="1" s="1"/>
  <c r="P777" i="1"/>
  <c r="P101" i="1"/>
  <c r="P109" i="1"/>
  <c r="P181" i="1"/>
  <c r="P189" i="1"/>
  <c r="L233" i="1"/>
  <c r="P233" i="1" s="1"/>
  <c r="P261" i="1"/>
  <c r="P269" i="1"/>
  <c r="P277" i="1"/>
  <c r="L305" i="1"/>
  <c r="P305" i="1" s="1"/>
  <c r="P304" i="1"/>
  <c r="L313" i="1"/>
  <c r="P313" i="1" s="1"/>
  <c r="P310" i="1"/>
  <c r="P379" i="1"/>
  <c r="L388" i="1"/>
  <c r="P388" i="1" s="1"/>
  <c r="P414" i="1"/>
  <c r="M431" i="1"/>
  <c r="N458" i="1"/>
  <c r="D474" i="1"/>
  <c r="P483" i="1"/>
  <c r="P564" i="1"/>
  <c r="O602" i="1"/>
  <c r="P769" i="1"/>
  <c r="P331" i="1"/>
  <c r="O336" i="1"/>
  <c r="M360" i="1"/>
  <c r="P371" i="1"/>
  <c r="O376" i="1"/>
  <c r="L399" i="1"/>
  <c r="P399" i="1" s="1"/>
  <c r="P398" i="1"/>
  <c r="L425" i="1"/>
  <c r="P425" i="1" s="1"/>
  <c r="P438" i="1"/>
  <c r="L440" i="1"/>
  <c r="P440" i="1" s="1"/>
  <c r="N461" i="1"/>
  <c r="P467" i="1"/>
  <c r="P580" i="1"/>
  <c r="L581" i="1"/>
  <c r="P581" i="1" s="1"/>
  <c r="P604" i="1"/>
  <c r="M616" i="1"/>
  <c r="P748" i="1"/>
  <c r="P103" i="1"/>
  <c r="P111" i="1"/>
  <c r="P183" i="1"/>
  <c r="P191" i="1"/>
  <c r="L227" i="1"/>
  <c r="P227" i="1" s="1"/>
  <c r="P271" i="1"/>
  <c r="P279" i="1"/>
  <c r="P342" i="1"/>
  <c r="L356" i="1"/>
  <c r="P356" i="1" s="1"/>
  <c r="P355" i="1"/>
  <c r="P382" i="1"/>
  <c r="P395" i="1"/>
  <c r="P403" i="1"/>
  <c r="O474" i="1"/>
  <c r="P508" i="1"/>
  <c r="L509" i="1"/>
  <c r="P509" i="1" s="1"/>
  <c r="M532" i="1"/>
  <c r="P620" i="1"/>
  <c r="O712" i="1"/>
  <c r="P156" i="1"/>
  <c r="P307" i="1"/>
  <c r="O313" i="1"/>
  <c r="P443" i="1"/>
  <c r="L495" i="1"/>
  <c r="P495" i="1" s="1"/>
  <c r="P494" i="1"/>
  <c r="P504" i="1"/>
  <c r="N532" i="1"/>
  <c r="L698" i="1"/>
  <c r="P698" i="1" s="1"/>
  <c r="P697" i="1"/>
  <c r="P315" i="1"/>
  <c r="P347" i="1"/>
  <c r="P406" i="1"/>
  <c r="P435" i="1"/>
  <c r="L447" i="1"/>
  <c r="P447" i="1" s="1"/>
  <c r="L455" i="1"/>
  <c r="P455" i="1" s="1"/>
  <c r="P451" i="1"/>
  <c r="P499" i="1"/>
  <c r="P596" i="1"/>
  <c r="L597" i="1"/>
  <c r="P597" i="1" s="1"/>
  <c r="P308" i="1"/>
  <c r="P316" i="1"/>
  <c r="P332" i="1"/>
  <c r="L360" i="1"/>
  <c r="P360" i="1" s="1"/>
  <c r="P372" i="1"/>
  <c r="P436" i="1"/>
  <c r="P444" i="1"/>
  <c r="P468" i="1"/>
  <c r="P484" i="1"/>
  <c r="P492" i="1"/>
  <c r="P500" i="1"/>
  <c r="F502" i="1"/>
  <c r="L518" i="1"/>
  <c r="P517" i="1"/>
  <c r="L525" i="1"/>
  <c r="P525" i="1" s="1"/>
  <c r="O547" i="1"/>
  <c r="O584" i="1"/>
  <c r="L590" i="1"/>
  <c r="P590" i="1" s="1"/>
  <c r="P589" i="1"/>
  <c r="L606" i="1"/>
  <c r="P606" i="1" s="1"/>
  <c r="P605" i="1"/>
  <c r="L625" i="1"/>
  <c r="P625" i="1" s="1"/>
  <c r="P621" i="1"/>
  <c r="L644" i="1"/>
  <c r="P644" i="1" s="1"/>
  <c r="P707" i="1"/>
  <c r="L709" i="1"/>
  <c r="P709" i="1" s="1"/>
  <c r="P337" i="1"/>
  <c r="P353" i="1"/>
  <c r="P361" i="1"/>
  <c r="N502" i="1"/>
  <c r="M516" i="1"/>
  <c r="O534" i="1"/>
  <c r="O532" i="1" s="1"/>
  <c r="P540" i="1"/>
  <c r="L542" i="1"/>
  <c r="P542" i="1" s="1"/>
  <c r="L557" i="1"/>
  <c r="P557" i="1" s="1"/>
  <c r="L574" i="1"/>
  <c r="P574" i="1" s="1"/>
  <c r="P573" i="1"/>
  <c r="K584" i="1"/>
  <c r="L613" i="1"/>
  <c r="P613" i="1" s="1"/>
  <c r="M625" i="1"/>
  <c r="F670" i="1"/>
  <c r="L450" i="1"/>
  <c r="P450" i="1" s="1"/>
  <c r="L458" i="1"/>
  <c r="P458" i="1" s="1"/>
  <c r="N516" i="1"/>
  <c r="K565" i="1"/>
  <c r="N584" i="1"/>
  <c r="J584" i="1"/>
  <c r="N616" i="1"/>
  <c r="D652" i="1"/>
  <c r="P654" i="1"/>
  <c r="N792" i="1"/>
  <c r="N790" i="1" s="1"/>
  <c r="L367" i="1"/>
  <c r="P367" i="1" s="1"/>
  <c r="L431" i="1"/>
  <c r="P431" i="1" s="1"/>
  <c r="M474" i="1"/>
  <c r="L479" i="1"/>
  <c r="P479" i="1" s="1"/>
  <c r="M537" i="1"/>
  <c r="P548" i="1"/>
  <c r="L547" i="1"/>
  <c r="J565" i="1"/>
  <c r="O625" i="1"/>
  <c r="O616" i="1" s="1"/>
  <c r="P712" i="1"/>
  <c r="L762" i="1"/>
  <c r="P762" i="1" s="1"/>
  <c r="P761" i="1"/>
  <c r="L840" i="1"/>
  <c r="P840" i="1" s="1"/>
  <c r="P839" i="1"/>
  <c r="P946" i="1"/>
  <c r="P320" i="1"/>
  <c r="P368" i="1"/>
  <c r="P392" i="1"/>
  <c r="P400" i="1"/>
  <c r="P432" i="1"/>
  <c r="P472" i="1"/>
  <c r="P480" i="1"/>
  <c r="P488" i="1"/>
  <c r="P496" i="1"/>
  <c r="O518" i="1"/>
  <c r="M547" i="1"/>
  <c r="M568" i="1"/>
  <c r="M565" i="1" s="1"/>
  <c r="L629" i="1"/>
  <c r="P629" i="1" s="1"/>
  <c r="K630" i="1"/>
  <c r="L669" i="1"/>
  <c r="P669" i="1" s="1"/>
  <c r="P668" i="1"/>
  <c r="G749" i="1"/>
  <c r="P808" i="1"/>
  <c r="P421" i="1"/>
  <c r="L534" i="1"/>
  <c r="P533" i="1"/>
  <c r="H547" i="1"/>
  <c r="F565" i="1"/>
  <c r="P586" i="1"/>
  <c r="P618" i="1"/>
  <c r="P681" i="1"/>
  <c r="P683" i="1"/>
  <c r="M704" i="1"/>
  <c r="O765" i="1"/>
  <c r="P510" i="1"/>
  <c r="P526" i="1"/>
  <c r="P550" i="1"/>
  <c r="P558" i="1"/>
  <c r="P566" i="1"/>
  <c r="P582" i="1"/>
  <c r="P598" i="1"/>
  <c r="P614" i="1"/>
  <c r="G630" i="1"/>
  <c r="L639" i="1"/>
  <c r="P639" i="1" s="1"/>
  <c r="P635" i="1"/>
  <c r="P646" i="1"/>
  <c r="J652" i="1"/>
  <c r="L679" i="1"/>
  <c r="P679" i="1" s="1"/>
  <c r="P675" i="1"/>
  <c r="N693" i="1"/>
  <c r="N687" i="1" s="1"/>
  <c r="F696" i="1"/>
  <c r="L706" i="1"/>
  <c r="P706" i="1" s="1"/>
  <c r="P705" i="1"/>
  <c r="H710" i="1"/>
  <c r="O804" i="1"/>
  <c r="O802" i="1" s="1"/>
  <c r="P850" i="1"/>
  <c r="P871" i="1"/>
  <c r="L874" i="1"/>
  <c r="P874" i="1" s="1"/>
  <c r="L634" i="1"/>
  <c r="P633" i="1"/>
  <c r="L674" i="1"/>
  <c r="P673" i="1"/>
  <c r="G696" i="1"/>
  <c r="N712" i="1"/>
  <c r="I710" i="1"/>
  <c r="J732" i="1"/>
  <c r="L751" i="1"/>
  <c r="P751" i="1" s="1"/>
  <c r="P750" i="1"/>
  <c r="P779" i="1"/>
  <c r="L799" i="1"/>
  <c r="P799" i="1" s="1"/>
  <c r="P795" i="1"/>
  <c r="L856" i="1"/>
  <c r="P856" i="1" s="1"/>
  <c r="P855" i="1"/>
  <c r="G857" i="1"/>
  <c r="L888" i="1"/>
  <c r="P888" i="1" s="1"/>
  <c r="P887" i="1"/>
  <c r="L896" i="1"/>
  <c r="P896" i="1" s="1"/>
  <c r="P895" i="1"/>
  <c r="L904" i="1"/>
  <c r="P904" i="1" s="1"/>
  <c r="P903" i="1"/>
  <c r="L907" i="1"/>
  <c r="P907" i="1" s="1"/>
  <c r="P906" i="1"/>
  <c r="O940" i="1"/>
  <c r="L521" i="1"/>
  <c r="P521" i="1" s="1"/>
  <c r="L537" i="1"/>
  <c r="P537" i="1" s="1"/>
  <c r="M698" i="1"/>
  <c r="M696" i="1" s="1"/>
  <c r="L724" i="1"/>
  <c r="P724" i="1" s="1"/>
  <c r="P734" i="1"/>
  <c r="L741" i="1"/>
  <c r="P737" i="1"/>
  <c r="P745" i="1"/>
  <c r="F765" i="1"/>
  <c r="N780" i="1"/>
  <c r="L794" i="1"/>
  <c r="P794" i="1" s="1"/>
  <c r="P793" i="1"/>
  <c r="M859" i="1"/>
  <c r="M857" i="1"/>
  <c r="N905" i="1"/>
  <c r="P514" i="1"/>
  <c r="P522" i="1"/>
  <c r="P530" i="1"/>
  <c r="P538" i="1"/>
  <c r="P578" i="1"/>
  <c r="P626" i="1"/>
  <c r="P649" i="1"/>
  <c r="P651" i="1"/>
  <c r="H670" i="1"/>
  <c r="L686" i="1"/>
  <c r="P686" i="1" s="1"/>
  <c r="N696" i="1"/>
  <c r="L719" i="1"/>
  <c r="P719" i="1" s="1"/>
  <c r="P715" i="1"/>
  <c r="P726" i="1"/>
  <c r="M741" i="1"/>
  <c r="M732" i="1" s="1"/>
  <c r="K749" i="1"/>
  <c r="O758" i="1"/>
  <c r="O749" i="1" s="1"/>
  <c r="L764" i="1"/>
  <c r="P764" i="1" s="1"/>
  <c r="P879" i="1"/>
  <c r="L881" i="1"/>
  <c r="P881" i="1" s="1"/>
  <c r="L883" i="1"/>
  <c r="P883" i="1" s="1"/>
  <c r="P882" i="1"/>
  <c r="P951" i="1"/>
  <c r="P978" i="1"/>
  <c r="P503" i="1"/>
  <c r="P591" i="1"/>
  <c r="P607" i="1"/>
  <c r="N632" i="1"/>
  <c r="N630" i="1"/>
  <c r="I630" i="1"/>
  <c r="H652" i="1"/>
  <c r="N672" i="1"/>
  <c r="N670" i="1" s="1"/>
  <c r="I670" i="1"/>
  <c r="L695" i="1"/>
  <c r="P695" i="1" s="1"/>
  <c r="P694" i="1"/>
  <c r="L700" i="1"/>
  <c r="P700" i="1" s="1"/>
  <c r="L714" i="1"/>
  <c r="P714" i="1" s="1"/>
  <c r="P713" i="1"/>
  <c r="M719" i="1"/>
  <c r="L731" i="1"/>
  <c r="P731" i="1" s="1"/>
  <c r="O732" i="1"/>
  <c r="N741" i="1"/>
  <c r="N732" i="1" s="1"/>
  <c r="L773" i="1"/>
  <c r="P773" i="1" s="1"/>
  <c r="M777" i="1"/>
  <c r="M765" i="1" s="1"/>
  <c r="K780" i="1"/>
  <c r="P784" i="1"/>
  <c r="P922" i="1"/>
  <c r="L931" i="1"/>
  <c r="P931" i="1" s="1"/>
  <c r="P930" i="1"/>
  <c r="G932" i="1"/>
  <c r="L984" i="1"/>
  <c r="P984" i="1" s="1"/>
  <c r="O632" i="1"/>
  <c r="O630" i="1" s="1"/>
  <c r="O665" i="1"/>
  <c r="O652" i="1" s="1"/>
  <c r="L665" i="1"/>
  <c r="P665" i="1" s="1"/>
  <c r="P667" i="1"/>
  <c r="O672" i="1"/>
  <c r="O670" i="1" s="1"/>
  <c r="O686" i="1"/>
  <c r="L693" i="1"/>
  <c r="P693" i="1" s="1"/>
  <c r="F710" i="1"/>
  <c r="N731" i="1"/>
  <c r="L743" i="1"/>
  <c r="P743" i="1" s="1"/>
  <c r="P742" i="1"/>
  <c r="E749" i="1"/>
  <c r="E987" i="1" s="1"/>
  <c r="N749" i="1"/>
  <c r="P753" i="1"/>
  <c r="P755" i="1"/>
  <c r="L758" i="1"/>
  <c r="P758" i="1" s="1"/>
  <c r="L789" i="1"/>
  <c r="P789" i="1" s="1"/>
  <c r="P785" i="1"/>
  <c r="P826" i="1"/>
  <c r="L835" i="1"/>
  <c r="P835" i="1" s="1"/>
  <c r="P834" i="1"/>
  <c r="P838" i="1"/>
  <c r="P919" i="1"/>
  <c r="K802" i="1"/>
  <c r="N814" i="1"/>
  <c r="I802" i="1"/>
  <c r="P823" i="1"/>
  <c r="L833" i="1"/>
  <c r="P833" i="1" s="1"/>
  <c r="L859" i="1"/>
  <c r="P859" i="1" s="1"/>
  <c r="P858" i="1"/>
  <c r="M907" i="1"/>
  <c r="M905" i="1" s="1"/>
  <c r="D905" i="1"/>
  <c r="P911" i="1"/>
  <c r="M920" i="1"/>
  <c r="P935" i="1"/>
  <c r="L937" i="1"/>
  <c r="P937" i="1" s="1"/>
  <c r="L939" i="1"/>
  <c r="P939" i="1" s="1"/>
  <c r="P938" i="1"/>
  <c r="L960" i="1"/>
  <c r="P960" i="1" s="1"/>
  <c r="P959" i="1"/>
  <c r="F969" i="1"/>
  <c r="P801" i="1"/>
  <c r="N833" i="1"/>
  <c r="N824" i="1" s="1"/>
  <c r="M838" i="1"/>
  <c r="M836" i="1" s="1"/>
  <c r="N854" i="1"/>
  <c r="N848" i="1" s="1"/>
  <c r="N857" i="1"/>
  <c r="L864" i="1"/>
  <c r="P864" i="1" s="1"/>
  <c r="P863" i="1"/>
  <c r="O881" i="1"/>
  <c r="O875" i="1" s="1"/>
  <c r="M886" i="1"/>
  <c r="M884" i="1" s="1"/>
  <c r="E905" i="1"/>
  <c r="H932" i="1"/>
  <c r="N937" i="1"/>
  <c r="K952" i="1"/>
  <c r="L971" i="1"/>
  <c r="P971" i="1" s="1"/>
  <c r="P970" i="1"/>
  <c r="M974" i="1"/>
  <c r="P986" i="1"/>
  <c r="L765" i="1"/>
  <c r="P765" i="1" s="1"/>
  <c r="O790" i="1"/>
  <c r="M802" i="1"/>
  <c r="O833" i="1"/>
  <c r="O824" i="1" s="1"/>
  <c r="N838" i="1"/>
  <c r="N836" i="1" s="1"/>
  <c r="M875" i="1"/>
  <c r="I875" i="1"/>
  <c r="N886" i="1"/>
  <c r="N884" i="1" s="1"/>
  <c r="M894" i="1"/>
  <c r="M892" i="1" s="1"/>
  <c r="O905" i="1"/>
  <c r="F905" i="1"/>
  <c r="M934" i="1"/>
  <c r="M932" i="1" s="1"/>
  <c r="O937" i="1"/>
  <c r="O932" i="1" s="1"/>
  <c r="P954" i="1"/>
  <c r="L968" i="1"/>
  <c r="P968" i="1" s="1"/>
  <c r="M971" i="1"/>
  <c r="M969" i="1" s="1"/>
  <c r="N974" i="1"/>
  <c r="L976" i="1"/>
  <c r="P976" i="1" s="1"/>
  <c r="P975" i="1"/>
  <c r="P766" i="1"/>
  <c r="P810" i="1"/>
  <c r="P815" i="1"/>
  <c r="L817" i="1"/>
  <c r="P817" i="1" s="1"/>
  <c r="P818" i="1"/>
  <c r="L821" i="1"/>
  <c r="P821" i="1" s="1"/>
  <c r="O836" i="1"/>
  <c r="F836" i="1"/>
  <c r="L845" i="1"/>
  <c r="P845" i="1" s="1"/>
  <c r="P847" i="1"/>
  <c r="L891" i="1"/>
  <c r="P891" i="1" s="1"/>
  <c r="N894" i="1"/>
  <c r="N892" i="1" s="1"/>
  <c r="N934" i="1"/>
  <c r="N932" i="1" s="1"/>
  <c r="M944" i="1"/>
  <c r="M940" i="1" s="1"/>
  <c r="M952" i="1"/>
  <c r="P962" i="1"/>
  <c r="L965" i="1"/>
  <c r="P965" i="1" s="1"/>
  <c r="N969" i="1"/>
  <c r="E857" i="1"/>
  <c r="F857" i="1"/>
  <c r="O874" i="1"/>
  <c r="O857" i="1" s="1"/>
  <c r="L875" i="1"/>
  <c r="P875" i="1" s="1"/>
  <c r="G884" i="1"/>
  <c r="M891" i="1"/>
  <c r="O892" i="1"/>
  <c r="L900" i="1"/>
  <c r="P900" i="1" s="1"/>
  <c r="L915" i="1"/>
  <c r="P915" i="1" s="1"/>
  <c r="P914" i="1"/>
  <c r="N940" i="1"/>
  <c r="P841" i="1"/>
  <c r="P889" i="1"/>
  <c r="P897" i="1"/>
  <c r="L909" i="1"/>
  <c r="P909" i="1" s="1"/>
  <c r="L917" i="1"/>
  <c r="P917" i="1" s="1"/>
  <c r="P921" i="1"/>
  <c r="P912" i="1"/>
  <c r="L940" i="1"/>
  <c r="P940" i="1" s="1"/>
  <c r="P805" i="1"/>
  <c r="P829" i="1"/>
  <c r="P837" i="1"/>
  <c r="P885" i="1"/>
  <c r="P893" i="1"/>
  <c r="P901" i="1"/>
  <c r="P925" i="1"/>
  <c r="P933" i="1"/>
  <c r="P941" i="1"/>
  <c r="P957" i="1"/>
  <c r="L974" i="1"/>
  <c r="P974" i="1" s="1"/>
  <c r="L932" i="1" l="1"/>
  <c r="P932" i="1" s="1"/>
  <c r="L616" i="1"/>
  <c r="P616" i="1" s="1"/>
  <c r="O516" i="1"/>
  <c r="O13" i="1"/>
  <c r="O987" i="1" s="1"/>
  <c r="N802" i="1"/>
  <c r="L790" i="1"/>
  <c r="P790" i="1" s="1"/>
  <c r="M710" i="1"/>
  <c r="J987" i="1"/>
  <c r="L892" i="1"/>
  <c r="P892" i="1" s="1"/>
  <c r="I987" i="1"/>
  <c r="G987" i="1"/>
  <c r="P547" i="1"/>
  <c r="F987" i="1"/>
  <c r="K987" i="1"/>
  <c r="L979" i="1"/>
  <c r="P979" i="1" s="1"/>
  <c r="L884" i="1"/>
  <c r="P884" i="1" s="1"/>
  <c r="L920" i="1"/>
  <c r="P920" i="1" s="1"/>
  <c r="H987" i="1"/>
  <c r="N13" i="1"/>
  <c r="N987" i="1" s="1"/>
  <c r="L952" i="1"/>
  <c r="P952" i="1" s="1"/>
  <c r="D987" i="1"/>
  <c r="L474" i="1"/>
  <c r="P474" i="1" s="1"/>
  <c r="N710" i="1"/>
  <c r="M13" i="1"/>
  <c r="M987" i="1" s="1"/>
  <c r="L824" i="1"/>
  <c r="P824" i="1" s="1"/>
  <c r="L687" i="1"/>
  <c r="P687" i="1" s="1"/>
  <c r="L584" i="1"/>
  <c r="P584" i="1" s="1"/>
  <c r="L565" i="1"/>
  <c r="P565" i="1" s="1"/>
  <c r="L602" i="1"/>
  <c r="P602" i="1" s="1"/>
  <c r="L780" i="1"/>
  <c r="P780" i="1" s="1"/>
  <c r="L13" i="1"/>
  <c r="P13" i="1" s="1"/>
  <c r="L857" i="1"/>
  <c r="P857" i="1" s="1"/>
  <c r="P741" i="1"/>
  <c r="L732" i="1"/>
  <c r="P732" i="1" s="1"/>
  <c r="L848" i="1"/>
  <c r="P848" i="1" s="1"/>
  <c r="L652" i="1"/>
  <c r="P652" i="1" s="1"/>
  <c r="L749" i="1"/>
  <c r="P749" i="1" s="1"/>
  <c r="L502" i="1"/>
  <c r="P502" i="1" s="1"/>
  <c r="L969" i="1"/>
  <c r="P969" i="1" s="1"/>
  <c r="L836" i="1"/>
  <c r="P836" i="1" s="1"/>
  <c r="L905" i="1"/>
  <c r="P905" i="1" s="1"/>
  <c r="L670" i="1"/>
  <c r="P670" i="1" s="1"/>
  <c r="P674" i="1"/>
  <c r="P534" i="1"/>
  <c r="L532" i="1"/>
  <c r="P532" i="1" s="1"/>
  <c r="L710" i="1"/>
  <c r="P710" i="1" s="1"/>
  <c r="P10" i="1"/>
  <c r="P518" i="1"/>
  <c r="L516" i="1"/>
  <c r="P516" i="1" s="1"/>
  <c r="L696" i="1"/>
  <c r="P696" i="1" s="1"/>
  <c r="L630" i="1"/>
  <c r="P630" i="1" s="1"/>
  <c r="P634" i="1"/>
  <c r="L802" i="1"/>
  <c r="P802" i="1" s="1"/>
  <c r="L987" i="1" l="1"/>
  <c r="P987" i="1" s="1"/>
</calcChain>
</file>

<file path=xl/sharedStrings.xml><?xml version="1.0" encoding="utf-8"?>
<sst xmlns="http://schemas.openxmlformats.org/spreadsheetml/2006/main" count="1474" uniqueCount="306">
  <si>
    <t>2026 metų Tauragės rajono savivaldybės biudžeto išlaidos pagal priemones (palyginti su patvirtintu 2025 metų planu) tūkst. Eur.</t>
  </si>
  <si>
    <t xml:space="preserve">Asignavimų valdytojas </t>
  </si>
  <si>
    <t>Priemonės kodas</t>
  </si>
  <si>
    <t>Šaltinis</t>
  </si>
  <si>
    <t>2025 m. planas (sąmata be patikslinimų)</t>
  </si>
  <si>
    <t>2026 m. projektas</t>
  </si>
  <si>
    <t>Padidėjimas/sumažėjimas</t>
  </si>
  <si>
    <t>Padidėjimas/sumažėjimas proc.</t>
  </si>
  <si>
    <t>Iš viso</t>
  </si>
  <si>
    <t>Iš jų:</t>
  </si>
  <si>
    <t>Išlaidoms</t>
  </si>
  <si>
    <t>Turtui įsigyti</t>
  </si>
  <si>
    <t>Iš jų darbo užmokesčiui</t>
  </si>
  <si>
    <t>Tauragės r. savivaldybės kontrolės ir audito tarnyba</t>
  </si>
  <si>
    <t>01.03.01.01.03.-Savivaldybės kontrolės ir audito tarnybos veiklos užtikrinimas</t>
  </si>
  <si>
    <t>B</t>
  </si>
  <si>
    <t xml:space="preserve">Viso pagal priemonę: </t>
  </si>
  <si>
    <t>Tauragės r. savivaldybės administracija</t>
  </si>
  <si>
    <t>01.03.01.01.01.-Savivaldybės tarybos veiklos užtikrinimas</t>
  </si>
  <si>
    <t>01.03.01.01.02.-Savivaldybės administracijos veiklos užtikrinimas</t>
  </si>
  <si>
    <t>01.03.01.01.04.-Savivaldybės nekilnojamojo turto draudimas</t>
  </si>
  <si>
    <t>01.03.01.01.05.-Jaunimo politikos įgyvendinimas</t>
  </si>
  <si>
    <t>D</t>
  </si>
  <si>
    <t>01.03.01.01.06.-Tvarkyti archyvinius dokumentus</t>
  </si>
  <si>
    <t>01.03.01.01.07.-Teikti duomenis Valstybės suteiktos pagalbos registrui</t>
  </si>
  <si>
    <t>01.03.01.01.08.-Vykdyti gyventojų registrų tvarkymo ir duomenų valstybės registrui teikimo funkciją</t>
  </si>
  <si>
    <t>01.03.01.01.09.-Vykdyti gyvenamosios vietos deklaravimo funkciją</t>
  </si>
  <si>
    <t>01.03.01.01.10.-Registruoti civilinės būklės aktus</t>
  </si>
  <si>
    <t>01.03.01.01.11.-Teikti pirminę teisinę pagalbą</t>
  </si>
  <si>
    <t>01.03.01.01.12.-Vykdyti valstybinės kalbos vartojimo ir taisyklingumo kontrolę</t>
  </si>
  <si>
    <t>01.03.01.01.13.-Vykdyti valstybinės žemės ir kito valstybinio turto valdymo, naudojimo ir disponavimo juo patikėjimo teise funkciją</t>
  </si>
  <si>
    <t>01.03.01.01.14.-Tarpinstitucinio bendradarbiavimo koordinatoriaus veiklos užtikrinimas</t>
  </si>
  <si>
    <t>01.03.01.01.15.-Žiedinės ekonomikos ciklas viešuosiuose pirkimuose</t>
  </si>
  <si>
    <t>ES</t>
  </si>
  <si>
    <t>01.03.01.02.06.-Dotacijų grąžinimas</t>
  </si>
  <si>
    <t>01.03.01.04.02.-Veiklos tobulinimo priemonių įgyvendinimas, informacinių technologijų priežiūra ir vystymas</t>
  </si>
  <si>
    <t>01.03.01.04.03.-Dalyvavimas Lietuvos savivaldybių asociacijos veikloje (mokestis LSA)</t>
  </si>
  <si>
    <t>01.03.01.04.05.-Skatinimo priemonių taikymas trūkstamų specialistų pritraukimui</t>
  </si>
  <si>
    <t>01.03.01.04.06.-Robotinių procesų automatizavimas Tauragės rajono savivaldybės administracijoje</t>
  </si>
  <si>
    <t>V</t>
  </si>
  <si>
    <t>02.03.01.01.01.-Mobilizacija bei jos administravimas</t>
  </si>
  <si>
    <t>02.03.01.01.02.-Civilinės saugos veiklos funkcionalumo užtikrinimas</t>
  </si>
  <si>
    <t>02.03.01.01.03.-Priešgaisrinės saugos tarnybos veiklos funkcionalumo užtikrinimas</t>
  </si>
  <si>
    <t>02.03.01.01.04.-Įvairių akcijų, prevencinių priemonių, siekiant užtikrinti žmonių saugumą ir viešąją tvarką įgyvendinimas</t>
  </si>
  <si>
    <t>02.03.01.01.05.-Vaizdo kamerų sistemos priežiūra ir plėtra</t>
  </si>
  <si>
    <t>03.01.01.01.01.-Visuomenės švietimas ir mokymas aplinkosaugos klausimais</t>
  </si>
  <si>
    <t>G</t>
  </si>
  <si>
    <t>03.01.01.01.02.-Atsinaujinančių energijos išteklių ( saulės) panaudojimas Tauragės rajono savivaldybėje</t>
  </si>
  <si>
    <t>03.01.01.01.03.-Aplinkos kokybės gerinimas ir apsauga</t>
  </si>
  <si>
    <t>03.01.01.01.08.-Paviršinių nuotekų sistemų tvarkymas Tauragės mieste</t>
  </si>
  <si>
    <t>03.01.01.01.10.-Šilumos siurblių įrengimas Tauragės rajono savivaldybės biudžetinių įstaigų pastatuose</t>
  </si>
  <si>
    <t>03.01.01.01.11.-Neutralaus poveikio klimatui priemonių įgyvendinimas</t>
  </si>
  <si>
    <t>03.01.01.01.12.-Biomasę ir iškastinį kurą naudojančių neefektyvių katilų keitimas individualiuose namuose</t>
  </si>
  <si>
    <t>03.01.01.01.13.-Tauragės rajono savivaldybės aplinkos oro monitoringo infrastruktūros plėtra ir visuomenės informavimas</t>
  </si>
  <si>
    <t>03.01.01.01.14.-Poveikio klimato kaitai veiksmų ir gebėjimų stiprinimas Pietų Baltijos regione</t>
  </si>
  <si>
    <t>03.01.02.01.06.-Vandentiekio ir  nuotekų tvarkymo infrastruktūros plėtra Tauragės rajone</t>
  </si>
  <si>
    <t>03.01.02.01.09.-Nuotekų tvarkymo infrastruktūros pajėgumų plėtra</t>
  </si>
  <si>
    <t>03.01.02.02.01.-Atliekų,kurių turėtojo nustatyti neįmanoma, tvarkymas</t>
  </si>
  <si>
    <t>03.01.02.02.02.-Atliekų tvarkymo infrastruktūros plėtra</t>
  </si>
  <si>
    <t>03.01.02.02.03.-Vietinės rinkliavos už komunalines atliekas lengvatų taikymas</t>
  </si>
  <si>
    <t>03.01.02.02.04.-Vietinė rinkliava už atliekų tvarkymą</t>
  </si>
  <si>
    <t>C</t>
  </si>
  <si>
    <t>03.01.02.02.07.-Rūšiuojamojo atliekų surinkimo skatinimas  Tauragės regione</t>
  </si>
  <si>
    <t>03.03.01.01.01.-Aplinkos  monitoringo, prevencinių, aplinkos atkūrimo priemonių įgyvendinimas</t>
  </si>
  <si>
    <t>03.03.01.01.02.-Želdynų ir želdinių apsauga, tvarkymas, būklės stebėsena, želdynų kūrimas, želdinių veisimas, inventorizacija</t>
  </si>
  <si>
    <t>03.03.01.01.04.-Medžiojamų gyvūnų daromos žalos prevencinėms priemonėms kompensuoti</t>
  </si>
  <si>
    <t>03.03.01.01.06.-Kitos gamtos apsaugą užtikrinančios priemonės</t>
  </si>
  <si>
    <t>03.03.01.01.07.-Tauragės miesto žaliosios infrastruktūros plėtojimas</t>
  </si>
  <si>
    <t>04.02.01.01.01.-Verslumo skatinimo ir investicijų pritraukimo priemonių įgyvendinimas</t>
  </si>
  <si>
    <t>04.02.01.01.02.-Turistinės veiklos skatinimas</t>
  </si>
  <si>
    <t>04.02.01.01.03.-Sodininkų bendrijų rėmimo programos įgyvendinimas</t>
  </si>
  <si>
    <t>04.02.01.01.04.-Mokinių ir studentų vasaros užimtumo skatinimas</t>
  </si>
  <si>
    <t>04.02.01.01.05.-Skatinimo priemonių keliauti Tauragės regione parengimas ir įgyvendinimas bei turizmo vartų įrengimas</t>
  </si>
  <si>
    <t>04.02.01.01.06.-Skatinimo priemonių investuoti sudarymas Tauragė+ FZ ir pramoninių teritorijų infrastruktūros plėtra Jurbarko mieste</t>
  </si>
  <si>
    <t>04.02.01.01.07.-Sumanių kaimų strategijos įgyvendinimo užtikrinimas</t>
  </si>
  <si>
    <t>04.02.02.01.01.-Žemės ūkio funkcijų vykdymas</t>
  </si>
  <si>
    <t>04.02.02.01.02.-Valstybei nuosavybės teise priklausančių melioracijos statinių priežiūra, remontas</t>
  </si>
  <si>
    <t>04.02.02.01.03.-Žemės ūkio renginių organizavimas</t>
  </si>
  <si>
    <t>04.02.02.01.04.-Savivaldybės teritorijoje esančių melioracijos ir hidrotechnikos statinių priežiūros ir remonto darbai</t>
  </si>
  <si>
    <t>04.02.02.01.09.-Ūkininkų  rėmimo programos įgyvendinimas</t>
  </si>
  <si>
    <t>04.02.02.01.10.-Tauragės r. sav., Žygaičių sen., Sartininkų k. v. griovių ir jų statinių rekonstrukcija</t>
  </si>
  <si>
    <t>05.01.01.01.01.-Miesto  susisiekimo infrastruktūros gerinimas</t>
  </si>
  <si>
    <t>A</t>
  </si>
  <si>
    <t>BŽ</t>
  </si>
  <si>
    <t>T</t>
  </si>
  <si>
    <t>05.01.01.01.02.-Aplinką tausojančių ir eismo saugą užtikrinančios infrastruktūros įrengimas</t>
  </si>
  <si>
    <t>05.01.01.01.03.-Patirtų nuostolių vežant keleivius nuostolingais maršrutais kompensavimas</t>
  </si>
  <si>
    <t>05.01.01.01.04.-Tauragės autobusų stoties veiklos užtikrinimas</t>
  </si>
  <si>
    <t>05.01.01.01.05.-Tauragės miesto ir rajono gatvių apšvietimo modernizavimas ir plėtra</t>
  </si>
  <si>
    <t>05.01.01.01.07.-Funkcinės zonos Tauragė+ plėtros strategijos pirmaeilių veiksmų įgyvendinimas</t>
  </si>
  <si>
    <t>05.01.01.01.11.-Vientiso dviračių takų tinklo kūrimas integruojant bevariklį transportą į bendrą transporto sistemą Tauragės mieste</t>
  </si>
  <si>
    <t>05.01.01.01.12.-Viešojo transporto paslaugų prieinamumo didinimas Tauragės regione</t>
  </si>
  <si>
    <t>05.01.01.01.13.-Skatinimo priemonių judėti parengimas ir įgyvendinimas bei viešojo transporto paslaugų prieinamumo didinimas Tauragė+ FZ</t>
  </si>
  <si>
    <t>05.01.01.01.14.-Viešojo transporto prieinamumo, patrauklumo ir saugumo didinimas Tauragės regione diegiant duomenų skaitmeninimo sprendimus</t>
  </si>
  <si>
    <t>05.01.01.01.15.-Susisiekimo infrastruktūros gerinimas Tauragės rajone</t>
  </si>
  <si>
    <t>05.01.01.01.16.-Tauragės regiono  darnaus judumo galimybių studijos parengimas</t>
  </si>
  <si>
    <t>05.01.01.02.02.-Elektromobilių  įkrovimo stotelių  įrengimas Tauragės rajone</t>
  </si>
  <si>
    <t>05.02.01.01.01.-Teritorijų planavimo dokumentų rengimas</t>
  </si>
  <si>
    <t>05.02.01.01.02.-Savivaldybės erdvinių duomenų rinkinio tvarkymas</t>
  </si>
  <si>
    <t>05.03.01.01.01.-Viešosios paskirties ir daugiabučių namų mašinų stovėjimo aikštelių, įvažiavimų į jas įrengimas ir/ar remontas</t>
  </si>
  <si>
    <t>05.03.01.01.02.-Jūros upės pakrantės  ir šlaito tvarkymas</t>
  </si>
  <si>
    <t>05.03.01.01.06.-Projektinės dokumentacijos rengimas</t>
  </si>
  <si>
    <t>05.03.01.01.07.-Gamtos ir kultūros objektų pritaikymas lankymui Tauragės raj. savivaldybėje</t>
  </si>
  <si>
    <t>05.03.01.01.08.-Tvarios aplinkos užtikrinimas prie Tauragės Martyno Mažvydo progimnazijos, urbanizuotose ir tankiai apgyvendintose Zumpės tvenkinių teritorijose</t>
  </si>
  <si>
    <t>05.03.01.01.09.-Jūros upės pakrantės teritorijos atgaivinimas ir pritaikymas daugiatiksliam naudojimui</t>
  </si>
  <si>
    <t>05.03.01.01.10.-Balskų tvenkinio pritaikymas lankymui</t>
  </si>
  <si>
    <t>05.03.01.01.11.-Keramikos tvenkinio infrastruktūros sutvarkymas</t>
  </si>
  <si>
    <t>06.01.01.01.01.-Daugiabučių namų renovavimo programa</t>
  </si>
  <si>
    <t>06.01.02.01.01.-Komunalinio ūkio paslaugų užtikrinimas</t>
  </si>
  <si>
    <t>S</t>
  </si>
  <si>
    <t>06.01.02.01.02.-Gatvių apšvietimas</t>
  </si>
  <si>
    <t>06.01.02.02.01.-Batakių seniūnijos veiklos užtikrinimas</t>
  </si>
  <si>
    <t>06.01.02.02.02.-Gaurės seniūnijos veiklos užtikrinimas</t>
  </si>
  <si>
    <t>06.01.02.02.03.-Lauksargių seniūnijos veiklos užtikrinimas</t>
  </si>
  <si>
    <t>06.01.02.02.04.-Mažonų seniūnijos veiklos užtikrinimas</t>
  </si>
  <si>
    <t>06.01.02.02.05.-Skaudvilės seniūnijos veiklos užtikrinimas</t>
  </si>
  <si>
    <t>06.01.02.02.06.-Tauragės Miesto seniūnijos veiklos užtikrinimas</t>
  </si>
  <si>
    <t>06.01.02.02.07.-Tauragės seniūnijos veiklos užtikrinimas</t>
  </si>
  <si>
    <t>06.01.02.02.08.-Žygaičių seniūnijos veiklos užtikrinimas</t>
  </si>
  <si>
    <t>06.03.01.01.01.-Savivaldybės nekilnojamojo turto dokumentų rengimas ir teisinė registracija</t>
  </si>
  <si>
    <t>06.03.01.01.02.-Įstatinio kapitalo didinimas savivaldybės valdomose įmonėse</t>
  </si>
  <si>
    <t>06.03.01.01.03.-Savivaldybės pastatų ir kitų objektų remontas, materialinės bazės atnaujinimas ir plėtra</t>
  </si>
  <si>
    <t>07.03.01.01.02.-Savivaldybės sveikatos programos vykdymas</t>
  </si>
  <si>
    <t>07.03.01.01.03.-Sveikatos priežiūros įstaigų paslaugų prieinamumo ir kokybės gerinimas</t>
  </si>
  <si>
    <t>07.03.01.01.10.-Ambulatorinių slaugos paslaugų namuose kokybės ir prieinamumo gerinimas Tauragės rajono savivaldybėje</t>
  </si>
  <si>
    <t>07.03.01.01.11.-Asmens ilgalaikės priežiūros dienos centre paslaugų kokybės ir efektyvumo gerinimas Tauragės rajono savivaldybėje</t>
  </si>
  <si>
    <t>07.03.01.01.12.-Ilgalaikės priežiūros paslaugų plėtra Tauragės rajono savivaldybėje</t>
  </si>
  <si>
    <t>07.03.01.01.13.-Sveikatos centrų veiklos modelio diegimas</t>
  </si>
  <si>
    <t>07.03.01.01.14.-Sveikatos priežiūros specialistų rengimas, pritraukimas Tauragės rajono savivaldybėje</t>
  </si>
  <si>
    <t>07.03.01.01.15.-Sveikatos centro sudėtyje teikiamų sveikatos priežiūros paslaugų infrastruktūros modernizavimas Tauragės rajono savivaldybėje</t>
  </si>
  <si>
    <t>07.03.01.02.01.-Teikti medicininę pagalbą nedraustam asmeniui</t>
  </si>
  <si>
    <t>07.03.01.02.03.-Tuberkuliozės profilaktika  Tauragės rajone</t>
  </si>
  <si>
    <t>08.03.01.01.02.-Kultūros renginių ir kitos kultūrinės - meninės  veiklos organizavimas</t>
  </si>
  <si>
    <t>08.03.01.01.03.-Viešųjų renginių organizavimas savivaldybės teritorijoje</t>
  </si>
  <si>
    <t>08.03.01.02.01.-Jaunimo iniciatyvų rėmimas</t>
  </si>
  <si>
    <t>08.03.01.02.02.-Nevyriausybinių organizacijų rėmimas</t>
  </si>
  <si>
    <t>08.03.01.02.03.-Religinių bendruomenių rėmimas</t>
  </si>
  <si>
    <t>08.03.01.02.04.-Bendruomeninių  organizacijų rėmimas</t>
  </si>
  <si>
    <t>08.03.01.02.05.-Kitų inžinerinių statinių ir mažosios architektūros elementų įrengimas</t>
  </si>
  <si>
    <t>08.03.01.02.07.-Atvirojo ir mobiliojo darbo su jaunimu vykdymas</t>
  </si>
  <si>
    <t>08.03.01.02.08.-Programos Iniciatyva Tauragei  įgyvendinimas</t>
  </si>
  <si>
    <t>08.03.01.02.09.-Tauragės rajono savivaldybės meno kūrėjų ir kolektyvų, pasiekusių aukštų rezultatų kultūros ir meno srityse, skatinimas</t>
  </si>
  <si>
    <t>08.03.01.02.10.-Tarptautinio bendradarbiavimo plėtra</t>
  </si>
  <si>
    <t>08.03.01.02.11.-Dalyvaujamojo biudžeto iniciatyvų įgyvendinimas</t>
  </si>
  <si>
    <t>08.03.01.02.12.-Viešųjų  paslaugų pirkimas  iš nevyriausybinių ir bendruomeninių organizacijų</t>
  </si>
  <si>
    <t>08.03.01.02.14.-Kitų projektų  vykdymas</t>
  </si>
  <si>
    <t>08.03.01.03.01.-Tauragės krašto tapatumo pateikimas ir visuomenės supažindinimas su krašto praeitimi ir kultūros paveldu</t>
  </si>
  <si>
    <t>08.03.02.02.01.-Sporto klubų veiklos rėmimas</t>
  </si>
  <si>
    <t>08.03.02.02.02.-Mėgėjiškos sportinės veiklos ir didelio sportinio meistriškumo rėmimas</t>
  </si>
  <si>
    <t>08.03.02.02.03.-Viešosios sporto, žaidimų ir poilsio infrastruktūros priežiūra, remontas ir infrastruktūros kūrimas</t>
  </si>
  <si>
    <t>08.03.02.02.04.-Sporto infrastruktūros modernizavimas ir plėtra</t>
  </si>
  <si>
    <t>08.03.02.02.05.-Neįgaliųjų integracija per kūno kultūrą ir sportą</t>
  </si>
  <si>
    <t>08.03.02.02.06.-Sporto ir kultūros komplekso Tauragėje, Bernotiškės g. 11, statyba</t>
  </si>
  <si>
    <t>I</t>
  </si>
  <si>
    <t>08.03.02.02.07.-Sporto paskirties pastato (Televizijos g. 2)modernizavimas</t>
  </si>
  <si>
    <t>09.01.01.01.01.-Švietimo įstaigų ir ugdymo aplinkos modernizavimas</t>
  </si>
  <si>
    <t>09.01.01.01.08.-Viešųjų paslaugų prieinamumo gerinimas Tauragės vaikų reabilitacijos centre-mokykloje Pušelė ir Tauragės meno mokykloje</t>
  </si>
  <si>
    <t>09.01.01.01.10.-Tauragės  Šaltinio  progimnazijos infrastruktūros ir aplinkinės teritorijos funkcionalumo didinimas</t>
  </si>
  <si>
    <t>09.01.01.01.12.-Tarailių progimnazijos pastato  modernizavimas (Melioratorių g. 9)</t>
  </si>
  <si>
    <t>09.01.01.01.13.-Tarailių progimnazijos darželio pastato modernizavimas (Melioratorių g. 4A)</t>
  </si>
  <si>
    <t>09.01.01.01.14.-Skaudvilės Karšuvos mokyklos (Turgaus A. 6, Skaudvilė) modernizavimas</t>
  </si>
  <si>
    <t>09.01.01.01.16.-Tauragės Jovarų pagrindinės mokyklos modernizavimas ir racionalus infrastruktūros panaudojimas</t>
  </si>
  <si>
    <t>09.03.01.01.01.-Priešmokyklinio ir bendrojo ugdymo užtikrinimas</t>
  </si>
  <si>
    <t>K</t>
  </si>
  <si>
    <t>09.03.01.01.02.-Ikimokyklinio ugdymo užtikrinimas</t>
  </si>
  <si>
    <t>09.03.01.01.04.-Švietimo programos vykdymas</t>
  </si>
  <si>
    <t>09.03.01.01.06.-Neformaliojo vaikų švietimo užtikrinimas</t>
  </si>
  <si>
    <t>09.03.01.01.08.-Neformaliojo suaugusiųjų švietimo ir tęstinio mokymosi  programos vykdymas</t>
  </si>
  <si>
    <t>09.03.01.01.09.-Mokslo, technologijų, inžinerijos, menų ir gamtamokslinės laboratorijos (STEAM) veiklos ir plėtros užtikrinimas</t>
  </si>
  <si>
    <t>09.03.01.01.10.-Darbo priemonės mokytojams</t>
  </si>
  <si>
    <t>09.03.01.01.12.-Tūkstantmečio mokyklų programa</t>
  </si>
  <si>
    <t>09.03.01.01.13.-Atviros ekosistemos atsiskaitymams negrynaisiais pinigais bendrojo ugdymo įstaigų valgyklose kūrimas</t>
  </si>
  <si>
    <t>09.03.01.01.15.-Universalaus dizaino elementų ir kitų inžinerinių priemonių įrengimas Tauragės rajono savivaldybės BUM</t>
  </si>
  <si>
    <t>09.03.01.01.16.-Ugdymo priemonės mokykloms</t>
  </si>
  <si>
    <t>09.03.01.01.18.-Ekologiško maitinimo diegimas švietimo įstaigose</t>
  </si>
  <si>
    <t>09.03.01.02.01.-Vaikų ir jaunimo socializacijos projektų vykdymas</t>
  </si>
  <si>
    <t>09.03.01.02.02.-Ankstyvojo ugdymo užtikrinimas vaikams iš socialinę riziką patiriančių šeimų</t>
  </si>
  <si>
    <t>09.03.01.02.03.-Švietimo pagalbos ir koordinuotai teikiamų paslaugų užtikrinimas</t>
  </si>
  <si>
    <t>09.03.01.03.01.-Mokinių vežiojimo užtikrinimas</t>
  </si>
  <si>
    <t>09.03.01.03.02.-Negalią turintiems mokiniams ir kitiems mokiniams pavėžėti iki ir iš ugdymo įstaigos lengvai pritaikomų transporto priemonių įsigijimas Tauragės rajono savivaldybėje</t>
  </si>
  <si>
    <t>10.03.01.01.01.-Paramos mirties atveju teikimas ir administravimas</t>
  </si>
  <si>
    <t>10.03.01.01.03.-Piniginei socialinei paramai skirtos ir išmokėtos lėšos</t>
  </si>
  <si>
    <t>10.03.01.01.04.-Kito kuro kompensacijos</t>
  </si>
  <si>
    <t>10.03.01.01.05.-Šildymo, karšto, šalto vandens kompensacijos (įsisavinimo procentas nuo planuotų lėšų)</t>
  </si>
  <si>
    <t>10.03.01.01.06.-Daugiabučio namo atnaujinimo (modernizavimo) kredito ir palūkanų apmokėjimas asmenims turintiems teisę į būsto šildymo kompensaciją</t>
  </si>
  <si>
    <t>10.03.01.01.07.-Transporto išlaidų kompensavimas (lengvatinis keleivių vežimas)</t>
  </si>
  <si>
    <t>10.03.01.01.08.-Mokymo(si) priemonės mokiniams</t>
  </si>
  <si>
    <t>10.03.01.03.01.-Materialinės paramos skyrimas ir mokėjimas Tauragės rajono savivaldybės gyventojams</t>
  </si>
  <si>
    <t>10.03.01.03.02.-Socialinė parama mokiniams</t>
  </si>
  <si>
    <t>10.03.01.03.06.-Socialinio būsto būklės gerinimas ir administravimas</t>
  </si>
  <si>
    <t>10.03.01.03.07.-Būsto nuomos ar išperkamosios būsto nuomos mokesčių dalies kompensacijos</t>
  </si>
  <si>
    <t>10.03.01.03.08.-Socialinio būsto fondo plėtra (Savivaldybės būsto fondą sudaro socialiniai būstai ir savivaldybės būstai)</t>
  </si>
  <si>
    <t>BKT</t>
  </si>
  <si>
    <t>10.03.01.03.10.-Finansinė paskata jaunoms šeimoms pirmam būstui įsigyti</t>
  </si>
  <si>
    <t>10.03.01.03.14.-Socialinio būsto fondo plėtra Tauragės rajono savivaldybėje</t>
  </si>
  <si>
    <t>10.03.02.01.01.-Socialinių paslaugų finansavimas</t>
  </si>
  <si>
    <t>10.03.02.01.05.-Vaikų dienos centrų finansavimas</t>
  </si>
  <si>
    <t>10.03.02.01.06.-Laikino atokvėpio paslaugos teikimas</t>
  </si>
  <si>
    <t>10.03.02.01.09.-Asmens sveikatos priežiūros kokybės užtikrinimas</t>
  </si>
  <si>
    <t>10.03.02.01.10.-Vaiko globos kokybės užtikrinimas</t>
  </si>
  <si>
    <t>10.03.02.01.12.-Socialinės atskirties ir skurdo mažinimo programa</t>
  </si>
  <si>
    <t>10.03.02.01.15.-Kitų projektų vykdymas</t>
  </si>
  <si>
    <t>10.03.02.01.17.-Nestacionarių socialinių paslaugų plėtra Tauragės rajono savivaldybėje</t>
  </si>
  <si>
    <t>10.03.02.01.18.-Socialinių paslaugų įstaigų senyvo amžiaus asmenims infrastruktūros  modernizavimas ir plėtra Tauragės rajono savivaldybėje</t>
  </si>
  <si>
    <t>10.03.02.01.19.-Kelias į integraciją: paslaugų teikimas užsieniečiams Tauragės rajono savivaldybėje</t>
  </si>
  <si>
    <t>10.03.02.02.01.-Asmenų su negalia socialinės integracijos į visuomenę programos įgyvendinimas</t>
  </si>
  <si>
    <t>10.03.02.02.02.-Gyvenamojo būsto ir (ar) aplinkos pritaikymas asmenims su negalia</t>
  </si>
  <si>
    <t>10.03.02.02.03.-Socialinės reabilitacijos bendruomenėje paslaugų asmenims su negalia programos vykdymas</t>
  </si>
  <si>
    <t>10.03.02.02.04.-Socialinių paslaugų asmenims, turintiems intelekto ir (ar) psichikos negalią, plėtra Tauragės rajono savivaldybėje</t>
  </si>
  <si>
    <t>10.03.02.02.05.-Grupinių gyvenimo namų, skirtų asmenims, turintiems intelekto ir (ar) psichikos negalią įrengimas Tauragės rajono savivaldybėje</t>
  </si>
  <si>
    <t>10.03.02.03.01.-Paramos gausioms šeimoms, atsižvelgiant į jų gyvenimo sąlygas, teikimas</t>
  </si>
  <si>
    <t>10.03.02.03.02.-Maisto gamybos išlaidų, organizuojant nemokamą mokinių maitinimą mokyklose, finansavimas</t>
  </si>
  <si>
    <t>10.03.03.01.01.-Užimtumo didinimo programa</t>
  </si>
  <si>
    <t>Tauragės r. sav. administracijos Tauragės miesto seniūnija</t>
  </si>
  <si>
    <t>01.03.01.03.01.-Seniūnijų veiklos užtikrinimas</t>
  </si>
  <si>
    <t>Tauragės r. sav. administracijos Batakių seniūnija</t>
  </si>
  <si>
    <t>08.03.01.01.01.-Kultūros įstaigų veiklos užtikrinimas</t>
  </si>
  <si>
    <t>Tauragės r. sav. administracijos Gaurės seniūnija</t>
  </si>
  <si>
    <t>09.03.01.01.03.-Seniūnijoms priklausančių pastatų, naudojamų ugdymui, išlaikymas</t>
  </si>
  <si>
    <t>Tauragės r. sav. administracijos Lauksargių seniūnija</t>
  </si>
  <si>
    <t>Tauragės r. sav. administracijos Mažonų seniūnija</t>
  </si>
  <si>
    <t>Tauragės r. sav. administracijos Skaudvilės seniūnija</t>
  </si>
  <si>
    <t>Tauragės r. sav. administracijos Tauragės seniūnija</t>
  </si>
  <si>
    <t>Tauragės r. sav. administracijos Žygaičių seniūnija</t>
  </si>
  <si>
    <t>Tauragės "Versmės" gimnazija</t>
  </si>
  <si>
    <t>09.03.01.01.11.-Kitų projektų vykdymas</t>
  </si>
  <si>
    <t>Tauragės r. Skaudvilės gimnazija</t>
  </si>
  <si>
    <t>Tauragės r. Žygaičių gimnazija</t>
  </si>
  <si>
    <t>Tauragės Žalgirių gimnazija</t>
  </si>
  <si>
    <t>Tauragės suaugusiųjų mokymo centras</t>
  </si>
  <si>
    <t>Tauragės "Aušros" progimnazija</t>
  </si>
  <si>
    <t>Tauragės Jovarų pagrindinė mokykla</t>
  </si>
  <si>
    <t>Tauragės Martyno Mažvydo progimnazija</t>
  </si>
  <si>
    <t>Tauragės "Šaltinio" progimnazija</t>
  </si>
  <si>
    <t>Tauragės Tarailių progimnazija</t>
  </si>
  <si>
    <t>Tauragės švietimo centras</t>
  </si>
  <si>
    <t>09.03.01.01.07.-Tauragės švietimo  centro veiklos užtikrinimas</t>
  </si>
  <si>
    <t>Tauragės lopšelis-darželis "Ąžuoliukas"</t>
  </si>
  <si>
    <t>Tauragės šeimos gerovės centras</t>
  </si>
  <si>
    <t>10.03.01.03.12.-Tauragės rajono bendruomeniniai šeimos namai</t>
  </si>
  <si>
    <t>10.03.02.01.02.-Socialinės pagalbos ir priežiūros teikimas Tauragės rajono socialinę riziką patiriančioms šeimoms</t>
  </si>
  <si>
    <t>10.03.02.01.03.-Tauragės šeimos gerovės centro veiklos užtikrinimas</t>
  </si>
  <si>
    <t>10.03.02.01.08.-Asmeninio asistento paslaugos teikimas</t>
  </si>
  <si>
    <t>10.03.02.01.16.-Individualios priežiūros darbuotojų veiklos užtikrinimas</t>
  </si>
  <si>
    <t>Tauragės lopšelis-darželis "Pušelė"</t>
  </si>
  <si>
    <t>Tauragės lopšelis-darželis "Žvaigždutė"</t>
  </si>
  <si>
    <t>Tauragės r. sav. Birutės Baltrušaitytės viešoji biblioteka</t>
  </si>
  <si>
    <t>Tauragės sporto centras</t>
  </si>
  <si>
    <t>08.03.02.01.01.-Sporto centro veiklos užtikrinimas</t>
  </si>
  <si>
    <t>Tauragės rajono savivaldybės priešgaisrinė tarnyba</t>
  </si>
  <si>
    <t>02.03.01.01.06.-Kitų projektų vykdymas</t>
  </si>
  <si>
    <t>Lauksargių globos namai</t>
  </si>
  <si>
    <t>10.03.02.01.04.-Lauksargių globos namų veiklos užtikrinimas</t>
  </si>
  <si>
    <t>Tauragės r. "Karšuvos" mokykla</t>
  </si>
  <si>
    <t>Tauragės rajono savivaldybės iždas</t>
  </si>
  <si>
    <t>01.03.01.02.01.-Savivaldybės mero  rezervas</t>
  </si>
  <si>
    <t>01.03.01.02.03.-Paskolų grąžinimas</t>
  </si>
  <si>
    <t>01.03.01.02.04.-Palūkanų už paskolas mokėjimas</t>
  </si>
  <si>
    <t>01.03.01.02.05.-Kita tikslinė veikla</t>
  </si>
  <si>
    <t>09.03.01.01.05.-Mokinio krepšelio rezervas</t>
  </si>
  <si>
    <t>Tauragės lopšelis-darželis "Kodėlčius"</t>
  </si>
  <si>
    <t>Tauragės krašto muziejus "Santaka"</t>
  </si>
  <si>
    <t>Tauragės rajono savivaldybės visuomenės sveikatos biuras</t>
  </si>
  <si>
    <t>07.03.01.01.01.-Sveikos gyvensenos įgūdžių stiprinimas ugdymo įstaigose ir bendruomenėse, visuomenės sveikatos stebėsenos vykdymas</t>
  </si>
  <si>
    <t>07.03.01.01.05.-Savižudybių prevencijos programos įgyvendinimas</t>
  </si>
  <si>
    <t>07.03.01.01.09.-Prevencinių priemonių, stiprinančių visuomenės sveikatą bei psichologinę gerovę ir atsparumą stiprinimas Tauragės rajono savivaldybėje</t>
  </si>
  <si>
    <t>Tauragės meno mokykla</t>
  </si>
  <si>
    <t>Tauragės kultūros centras</t>
  </si>
  <si>
    <t>Skaudvilės kultūros centras</t>
  </si>
  <si>
    <t>IŠ VISO:</t>
  </si>
  <si>
    <t>Programa</t>
  </si>
  <si>
    <t>Pavadinimas</t>
  </si>
  <si>
    <t>01</t>
  </si>
  <si>
    <t>Savivaldybės valdymo programa</t>
  </si>
  <si>
    <t>02</t>
  </si>
  <si>
    <t>Saugesnio miesto programa</t>
  </si>
  <si>
    <t>03</t>
  </si>
  <si>
    <t>Aplinkos apsaugos programa</t>
  </si>
  <si>
    <t>04</t>
  </si>
  <si>
    <t>Verslo, turizmo ir žemės reikalų plėtros programa</t>
  </si>
  <si>
    <t>05</t>
  </si>
  <si>
    <t>Urbanistinės plėtros ir viešosios infrastruktūros gerinimo programa</t>
  </si>
  <si>
    <t>06</t>
  </si>
  <si>
    <t>Būsto plėtros ir turto valdymo programa</t>
  </si>
  <si>
    <t>07</t>
  </si>
  <si>
    <t>Sveikatos apsaugos programa</t>
  </si>
  <si>
    <t>08</t>
  </si>
  <si>
    <t>Kultūros ir sporto ugdymo programa</t>
  </si>
  <si>
    <t>09</t>
  </si>
  <si>
    <t>Ugdymo kokybės ir mokymosi aplinkos užtikrinimo programa</t>
  </si>
  <si>
    <t>10</t>
  </si>
  <si>
    <t>Socialinės paramos įgyvendinimo programa</t>
  </si>
  <si>
    <t>Finansavimo Šaltinis</t>
  </si>
  <si>
    <t>Skolintos lėšos</t>
  </si>
  <si>
    <t>Savarankiškoms funkcijoms atlikti (Savivaldybės biudžeto lėšos)</t>
  </si>
  <si>
    <t>Savarankiškoms funkcijoms atlikti (Ilgalaikio turto pardavimo lėšos)</t>
  </si>
  <si>
    <t>Savarankiškoms funkcijoms atlikti (Žemės pardavimo lėšos)</t>
  </si>
  <si>
    <t>Savarankiškoms funkcijoms atlikti (Vietinės rinkliavos už atliekų tvarkymą lėšos)</t>
  </si>
  <si>
    <t>Valstybinėms (perduotoms savivaldybėms) funkcijoms atlikti skirtos lėšos</t>
  </si>
  <si>
    <t xml:space="preserve">Europos Sąjungos ir kitos finansinės paramos lėšos (Europos Sąjungos finansinės paramos lėšos) </t>
  </si>
  <si>
    <t>Aplinkos apsaugos rėmimo specialiosios programos lėšos</t>
  </si>
  <si>
    <t>Valstybės investicijos programos lėšos</t>
  </si>
  <si>
    <t>Mokymo lėšos</t>
  </si>
  <si>
    <t>Surinktų pajamų už teikiamas paslaugas lėšos</t>
  </si>
  <si>
    <t>Specialios tikslinės dotacijos lėšos</t>
  </si>
  <si>
    <t>Europos Sąjungos ir kitos finansinės paramos lėšos (Projektams skirtos valstybės lėšos)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</si>
</sst>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"/>
    <numFmt numFmtId="166" formatCode="#,##0.0"/>
  </numFmts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2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" fontId="2" fillId="2" borderId="29" xfId="0" applyNumberFormat="1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/>
    </xf>
    <xf numFmtId="165" fontId="2" fillId="3" borderId="32" xfId="0" applyNumberFormat="1" applyFont="1" applyFill="1" applyBorder="1" applyAlignment="1">
      <alignment vertical="center"/>
    </xf>
    <xf numFmtId="2" fontId="2" fillId="3" borderId="6" xfId="0" applyNumberFormat="1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left" vertical="center"/>
    </xf>
    <xf numFmtId="0" fontId="2" fillId="0" borderId="3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165" fontId="2" fillId="0" borderId="32" xfId="0" applyNumberFormat="1" applyFont="1" applyBorder="1" applyAlignment="1">
      <alignment horizontal="right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5" borderId="31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vertical="center"/>
    </xf>
    <xf numFmtId="165" fontId="2" fillId="5" borderId="32" xfId="0" applyNumberFormat="1" applyFont="1" applyFill="1" applyBorder="1" applyAlignment="1">
      <alignment vertical="center"/>
    </xf>
    <xf numFmtId="2" fontId="2" fillId="5" borderId="6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left" vertical="center"/>
    </xf>
    <xf numFmtId="0" fontId="2" fillId="0" borderId="33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4" borderId="35" xfId="0" applyFont="1" applyFill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1" fillId="0" borderId="19" xfId="0" applyFont="1" applyBorder="1" applyAlignment="1">
      <alignment horizontal="right" vertical="center"/>
    </xf>
    <xf numFmtId="0" fontId="1" fillId="0" borderId="37" xfId="0" applyFont="1" applyBorder="1" applyAlignment="1">
      <alignment horizontal="right" vertical="center"/>
    </xf>
    <xf numFmtId="165" fontId="1" fillId="0" borderId="39" xfId="0" applyNumberFormat="1" applyFont="1" applyBorder="1" applyAlignment="1">
      <alignment vertical="center"/>
    </xf>
    <xf numFmtId="2" fontId="1" fillId="0" borderId="18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4" fillId="0" borderId="29" xfId="0" quotePrefix="1" applyFont="1" applyBorder="1" applyAlignment="1">
      <alignment horizontal="left" vertical="center" wrapText="1"/>
    </xf>
    <xf numFmtId="0" fontId="4" fillId="0" borderId="7" xfId="0" quotePrefix="1" applyFont="1" applyBorder="1" applyAlignment="1">
      <alignment horizontal="left" vertical="center" wrapText="1"/>
    </xf>
    <xf numFmtId="0" fontId="4" fillId="0" borderId="50" xfId="0" quotePrefix="1" applyFont="1" applyBorder="1" applyAlignment="1">
      <alignment horizontal="left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4" fillId="0" borderId="29" xfId="0" quotePrefix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left" vertical="center" wrapText="1"/>
    </xf>
    <xf numFmtId="0" fontId="4" fillId="0" borderId="33" xfId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66" fontId="2" fillId="3" borderId="30" xfId="0" applyNumberFormat="1" applyFont="1" applyFill="1" applyBorder="1" applyAlignment="1">
      <alignment vertical="center"/>
    </xf>
    <xf numFmtId="166" fontId="2" fillId="3" borderId="31" xfId="0" applyNumberFormat="1" applyFont="1" applyFill="1" applyBorder="1" applyAlignment="1">
      <alignment vertical="center"/>
    </xf>
    <xf numFmtId="166" fontId="2" fillId="3" borderId="32" xfId="0" applyNumberFormat="1" applyFont="1" applyFill="1" applyBorder="1" applyAlignment="1">
      <alignment vertical="center"/>
    </xf>
    <xf numFmtId="166" fontId="2" fillId="3" borderId="15" xfId="0" applyNumberFormat="1" applyFont="1" applyFill="1" applyBorder="1" applyAlignment="1">
      <alignment vertical="center"/>
    </xf>
    <xf numFmtId="166" fontId="2" fillId="3" borderId="14" xfId="0" applyNumberFormat="1" applyFont="1" applyFill="1" applyBorder="1" applyAlignment="1">
      <alignment vertical="center"/>
    </xf>
    <xf numFmtId="166" fontId="2" fillId="0" borderId="30" xfId="0" applyNumberFormat="1" applyFont="1" applyBorder="1" applyAlignment="1">
      <alignment horizontal="right" vertical="center"/>
    </xf>
    <xf numFmtId="166" fontId="2" fillId="0" borderId="31" xfId="0" applyNumberFormat="1" applyFont="1" applyBorder="1" applyAlignment="1">
      <alignment horizontal="right" vertical="center"/>
    </xf>
    <xf numFmtId="166" fontId="2" fillId="0" borderId="32" xfId="0" applyNumberFormat="1" applyFont="1" applyBorder="1" applyAlignment="1">
      <alignment horizontal="right" vertical="center"/>
    </xf>
    <xf numFmtId="166" fontId="2" fillId="0" borderId="15" xfId="0" applyNumberFormat="1" applyFont="1" applyBorder="1" applyAlignment="1">
      <alignment horizontal="right" vertical="center"/>
    </xf>
    <xf numFmtId="166" fontId="2" fillId="0" borderId="14" xfId="0" applyNumberFormat="1" applyFont="1" applyBorder="1" applyAlignment="1">
      <alignment horizontal="right" vertical="center"/>
    </xf>
    <xf numFmtId="166" fontId="2" fillId="5" borderId="30" xfId="0" applyNumberFormat="1" applyFont="1" applyFill="1" applyBorder="1" applyAlignment="1">
      <alignment vertical="center"/>
    </xf>
    <xf numFmtId="166" fontId="2" fillId="5" borderId="31" xfId="0" applyNumberFormat="1" applyFont="1" applyFill="1" applyBorder="1" applyAlignment="1">
      <alignment vertical="center"/>
    </xf>
    <xf numFmtId="166" fontId="2" fillId="5" borderId="32" xfId="0" applyNumberFormat="1" applyFont="1" applyFill="1" applyBorder="1" applyAlignment="1">
      <alignment vertical="center"/>
    </xf>
    <xf numFmtId="166" fontId="2" fillId="5" borderId="15" xfId="0" applyNumberFormat="1" applyFont="1" applyFill="1" applyBorder="1" applyAlignment="1">
      <alignment vertical="center"/>
    </xf>
    <xf numFmtId="166" fontId="2" fillId="5" borderId="14" xfId="0" applyNumberFormat="1" applyFont="1" applyFill="1" applyBorder="1" applyAlignment="1">
      <alignment vertical="center"/>
    </xf>
    <xf numFmtId="166" fontId="1" fillId="0" borderId="38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166" fontId="1" fillId="0" borderId="39" xfId="0" applyNumberFormat="1" applyFont="1" applyBorder="1" applyAlignment="1">
      <alignment vertical="center"/>
    </xf>
    <xf numFmtId="166" fontId="1" fillId="0" borderId="40" xfId="0" applyNumberFormat="1" applyFont="1" applyBorder="1" applyAlignment="1">
      <alignment vertical="center"/>
    </xf>
    <xf numFmtId="166" fontId="1" fillId="0" borderId="41" xfId="0" applyNumberFormat="1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2" fontId="2" fillId="0" borderId="51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66" fontId="1" fillId="0" borderId="38" xfId="0" applyNumberFormat="1" applyFont="1" applyBorder="1" applyAlignment="1">
      <alignment horizontal="right" vertical="center"/>
    </xf>
    <xf numFmtId="166" fontId="1" fillId="0" borderId="21" xfId="0" applyNumberFormat="1" applyFont="1" applyBorder="1" applyAlignment="1">
      <alignment horizontal="right" vertical="center"/>
    </xf>
    <xf numFmtId="166" fontId="1" fillId="0" borderId="39" xfId="0" applyNumberFormat="1" applyFont="1" applyBorder="1" applyAlignment="1">
      <alignment horizontal="right" vertical="center"/>
    </xf>
    <xf numFmtId="2" fontId="1" fillId="0" borderId="52" xfId="0" applyNumberFormat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</cellXfs>
  <cellStyles count="2">
    <cellStyle name="Įprastas" xfId="0" builtinId="0"/>
    <cellStyle name="Įprastas 2 2" xfId="1" xr:uid="{AD8DE6C6-1A97-4881-AB29-A379EC4BA344}"/>
  </cellStyles>
  <dxfs count="1">
    <dxf>
      <numFmt numFmtId="164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A43B8-3466-4AD8-9BFE-885B441115C5}">
  <dimension ref="A1:P1026"/>
  <sheetViews>
    <sheetView showZeros="0" tabSelected="1" topLeftCell="A3" workbookViewId="0">
      <pane ySplit="7" topLeftCell="A10" activePane="bottomLeft" state="frozen"/>
      <selection activeCell="A3" sqref="A3"/>
      <selection pane="bottomLeft" activeCell="AA14" sqref="AA14"/>
    </sheetView>
  </sheetViews>
  <sheetFormatPr defaultRowHeight="14.25" x14ac:dyDescent="0.25"/>
  <cols>
    <col min="1" max="1" width="22" style="6" customWidth="1"/>
    <col min="2" max="2" width="35.5703125" style="2" customWidth="1"/>
    <col min="3" max="3" width="7.28515625" style="3" customWidth="1"/>
    <col min="4" max="4" width="10.85546875" style="4" bestFit="1" customWidth="1"/>
    <col min="5" max="5" width="9.5703125" style="4" bestFit="1" customWidth="1"/>
    <col min="6" max="6" width="10" style="4" customWidth="1"/>
    <col min="7" max="7" width="9.85546875" style="4" customWidth="1"/>
    <col min="8" max="8" width="10.7109375" style="4" customWidth="1"/>
    <col min="9" max="9" width="9.5703125" style="4" bestFit="1" customWidth="1"/>
    <col min="10" max="11" width="9.85546875" style="4" customWidth="1"/>
    <col min="12" max="12" width="10.28515625" style="4" customWidth="1"/>
    <col min="13" max="13" width="9.28515625" style="4" bestFit="1" customWidth="1"/>
    <col min="14" max="14" width="9.42578125" style="4" customWidth="1"/>
    <col min="15" max="15" width="10" style="4" customWidth="1"/>
    <col min="16" max="16" width="10.28515625" style="4" customWidth="1"/>
    <col min="17" max="239" width="9.140625" style="4"/>
    <col min="240" max="240" width="22" style="4" customWidth="1"/>
    <col min="241" max="241" width="35.5703125" style="4" customWidth="1"/>
    <col min="242" max="242" width="7.28515625" style="4" customWidth="1"/>
    <col min="243" max="243" width="10.85546875" style="4" bestFit="1" customWidth="1"/>
    <col min="244" max="244" width="9.5703125" style="4" bestFit="1" customWidth="1"/>
    <col min="245" max="245" width="10" style="4" customWidth="1"/>
    <col min="246" max="246" width="9.85546875" style="4" customWidth="1"/>
    <col min="247" max="247" width="10.7109375" style="4" customWidth="1"/>
    <col min="248" max="248" width="9.5703125" style="4" bestFit="1" customWidth="1"/>
    <col min="249" max="250" width="9.85546875" style="4" customWidth="1"/>
    <col min="251" max="251" width="10.28515625" style="4" customWidth="1"/>
    <col min="252" max="252" width="9.28515625" style="4" bestFit="1" customWidth="1"/>
    <col min="253" max="253" width="9.42578125" style="4" customWidth="1"/>
    <col min="254" max="254" width="10" style="4" customWidth="1"/>
    <col min="255" max="255" width="9.42578125" style="4" customWidth="1"/>
    <col min="256" max="495" width="9.140625" style="4"/>
    <col min="496" max="496" width="22" style="4" customWidth="1"/>
    <col min="497" max="497" width="35.5703125" style="4" customWidth="1"/>
    <col min="498" max="498" width="7.28515625" style="4" customWidth="1"/>
    <col min="499" max="499" width="10.85546875" style="4" bestFit="1" customWidth="1"/>
    <col min="500" max="500" width="9.5703125" style="4" bestFit="1" customWidth="1"/>
    <col min="501" max="501" width="10" style="4" customWidth="1"/>
    <col min="502" max="502" width="9.85546875" style="4" customWidth="1"/>
    <col min="503" max="503" width="10.7109375" style="4" customWidth="1"/>
    <col min="504" max="504" width="9.5703125" style="4" bestFit="1" customWidth="1"/>
    <col min="505" max="506" width="9.85546875" style="4" customWidth="1"/>
    <col min="507" max="507" width="10.28515625" style="4" customWidth="1"/>
    <col min="508" max="508" width="9.28515625" style="4" bestFit="1" customWidth="1"/>
    <col min="509" max="509" width="9.42578125" style="4" customWidth="1"/>
    <col min="510" max="510" width="10" style="4" customWidth="1"/>
    <col min="511" max="511" width="9.42578125" style="4" customWidth="1"/>
    <col min="512" max="751" width="9.140625" style="4"/>
    <col min="752" max="752" width="22" style="4" customWidth="1"/>
    <col min="753" max="753" width="35.5703125" style="4" customWidth="1"/>
    <col min="754" max="754" width="7.28515625" style="4" customWidth="1"/>
    <col min="755" max="755" width="10.85546875" style="4" bestFit="1" customWidth="1"/>
    <col min="756" max="756" width="9.5703125" style="4" bestFit="1" customWidth="1"/>
    <col min="757" max="757" width="10" style="4" customWidth="1"/>
    <col min="758" max="758" width="9.85546875" style="4" customWidth="1"/>
    <col min="759" max="759" width="10.7109375" style="4" customWidth="1"/>
    <col min="760" max="760" width="9.5703125" style="4" bestFit="1" customWidth="1"/>
    <col min="761" max="762" width="9.85546875" style="4" customWidth="1"/>
    <col min="763" max="763" width="10.28515625" style="4" customWidth="1"/>
    <col min="764" max="764" width="9.28515625" style="4" bestFit="1" customWidth="1"/>
    <col min="765" max="765" width="9.42578125" style="4" customWidth="1"/>
    <col min="766" max="766" width="10" style="4" customWidth="1"/>
    <col min="767" max="767" width="9.42578125" style="4" customWidth="1"/>
    <col min="768" max="1007" width="9.140625" style="4"/>
    <col min="1008" max="1008" width="22" style="4" customWidth="1"/>
    <col min="1009" max="1009" width="35.5703125" style="4" customWidth="1"/>
    <col min="1010" max="1010" width="7.28515625" style="4" customWidth="1"/>
    <col min="1011" max="1011" width="10.85546875" style="4" bestFit="1" customWidth="1"/>
    <col min="1012" max="1012" width="9.5703125" style="4" bestFit="1" customWidth="1"/>
    <col min="1013" max="1013" width="10" style="4" customWidth="1"/>
    <col min="1014" max="1014" width="9.85546875" style="4" customWidth="1"/>
    <col min="1015" max="1015" width="10.7109375" style="4" customWidth="1"/>
    <col min="1016" max="1016" width="9.5703125" style="4" bestFit="1" customWidth="1"/>
    <col min="1017" max="1018" width="9.85546875" style="4" customWidth="1"/>
    <col min="1019" max="1019" width="10.28515625" style="4" customWidth="1"/>
    <col min="1020" max="1020" width="9.28515625" style="4" bestFit="1" customWidth="1"/>
    <col min="1021" max="1021" width="9.42578125" style="4" customWidth="1"/>
    <col min="1022" max="1022" width="10" style="4" customWidth="1"/>
    <col min="1023" max="1023" width="9.42578125" style="4" customWidth="1"/>
    <col min="1024" max="1263" width="9.140625" style="4"/>
    <col min="1264" max="1264" width="22" style="4" customWidth="1"/>
    <col min="1265" max="1265" width="35.5703125" style="4" customWidth="1"/>
    <col min="1266" max="1266" width="7.28515625" style="4" customWidth="1"/>
    <col min="1267" max="1267" width="10.85546875" style="4" bestFit="1" customWidth="1"/>
    <col min="1268" max="1268" width="9.5703125" style="4" bestFit="1" customWidth="1"/>
    <col min="1269" max="1269" width="10" style="4" customWidth="1"/>
    <col min="1270" max="1270" width="9.85546875" style="4" customWidth="1"/>
    <col min="1271" max="1271" width="10.7109375" style="4" customWidth="1"/>
    <col min="1272" max="1272" width="9.5703125" style="4" bestFit="1" customWidth="1"/>
    <col min="1273" max="1274" width="9.85546875" style="4" customWidth="1"/>
    <col min="1275" max="1275" width="10.28515625" style="4" customWidth="1"/>
    <col min="1276" max="1276" width="9.28515625" style="4" bestFit="1" customWidth="1"/>
    <col min="1277" max="1277" width="9.42578125" style="4" customWidth="1"/>
    <col min="1278" max="1278" width="10" style="4" customWidth="1"/>
    <col min="1279" max="1279" width="9.42578125" style="4" customWidth="1"/>
    <col min="1280" max="1519" width="9.140625" style="4"/>
    <col min="1520" max="1520" width="22" style="4" customWidth="1"/>
    <col min="1521" max="1521" width="35.5703125" style="4" customWidth="1"/>
    <col min="1522" max="1522" width="7.28515625" style="4" customWidth="1"/>
    <col min="1523" max="1523" width="10.85546875" style="4" bestFit="1" customWidth="1"/>
    <col min="1524" max="1524" width="9.5703125" style="4" bestFit="1" customWidth="1"/>
    <col min="1525" max="1525" width="10" style="4" customWidth="1"/>
    <col min="1526" max="1526" width="9.85546875" style="4" customWidth="1"/>
    <col min="1527" max="1527" width="10.7109375" style="4" customWidth="1"/>
    <col min="1528" max="1528" width="9.5703125" style="4" bestFit="1" customWidth="1"/>
    <col min="1529" max="1530" width="9.85546875" style="4" customWidth="1"/>
    <col min="1531" max="1531" width="10.28515625" style="4" customWidth="1"/>
    <col min="1532" max="1532" width="9.28515625" style="4" bestFit="1" customWidth="1"/>
    <col min="1533" max="1533" width="9.42578125" style="4" customWidth="1"/>
    <col min="1534" max="1534" width="10" style="4" customWidth="1"/>
    <col min="1535" max="1535" width="9.42578125" style="4" customWidth="1"/>
    <col min="1536" max="1775" width="9.140625" style="4"/>
    <col min="1776" max="1776" width="22" style="4" customWidth="1"/>
    <col min="1777" max="1777" width="35.5703125" style="4" customWidth="1"/>
    <col min="1778" max="1778" width="7.28515625" style="4" customWidth="1"/>
    <col min="1779" max="1779" width="10.85546875" style="4" bestFit="1" customWidth="1"/>
    <col min="1780" max="1780" width="9.5703125" style="4" bestFit="1" customWidth="1"/>
    <col min="1781" max="1781" width="10" style="4" customWidth="1"/>
    <col min="1782" max="1782" width="9.85546875" style="4" customWidth="1"/>
    <col min="1783" max="1783" width="10.7109375" style="4" customWidth="1"/>
    <col min="1784" max="1784" width="9.5703125" style="4" bestFit="1" customWidth="1"/>
    <col min="1785" max="1786" width="9.85546875" style="4" customWidth="1"/>
    <col min="1787" max="1787" width="10.28515625" style="4" customWidth="1"/>
    <col min="1788" max="1788" width="9.28515625" style="4" bestFit="1" customWidth="1"/>
    <col min="1789" max="1789" width="9.42578125" style="4" customWidth="1"/>
    <col min="1790" max="1790" width="10" style="4" customWidth="1"/>
    <col min="1791" max="1791" width="9.42578125" style="4" customWidth="1"/>
    <col min="1792" max="2031" width="9.140625" style="4"/>
    <col min="2032" max="2032" width="22" style="4" customWidth="1"/>
    <col min="2033" max="2033" width="35.5703125" style="4" customWidth="1"/>
    <col min="2034" max="2034" width="7.28515625" style="4" customWidth="1"/>
    <col min="2035" max="2035" width="10.85546875" style="4" bestFit="1" customWidth="1"/>
    <col min="2036" max="2036" width="9.5703125" style="4" bestFit="1" customWidth="1"/>
    <col min="2037" max="2037" width="10" style="4" customWidth="1"/>
    <col min="2038" max="2038" width="9.85546875" style="4" customWidth="1"/>
    <col min="2039" max="2039" width="10.7109375" style="4" customWidth="1"/>
    <col min="2040" max="2040" width="9.5703125" style="4" bestFit="1" customWidth="1"/>
    <col min="2041" max="2042" width="9.85546875" style="4" customWidth="1"/>
    <col min="2043" max="2043" width="10.28515625" style="4" customWidth="1"/>
    <col min="2044" max="2044" width="9.28515625" style="4" bestFit="1" customWidth="1"/>
    <col min="2045" max="2045" width="9.42578125" style="4" customWidth="1"/>
    <col min="2046" max="2046" width="10" style="4" customWidth="1"/>
    <col min="2047" max="2047" width="9.42578125" style="4" customWidth="1"/>
    <col min="2048" max="2287" width="9.140625" style="4"/>
    <col min="2288" max="2288" width="22" style="4" customWidth="1"/>
    <col min="2289" max="2289" width="35.5703125" style="4" customWidth="1"/>
    <col min="2290" max="2290" width="7.28515625" style="4" customWidth="1"/>
    <col min="2291" max="2291" width="10.85546875" style="4" bestFit="1" customWidth="1"/>
    <col min="2292" max="2292" width="9.5703125" style="4" bestFit="1" customWidth="1"/>
    <col min="2293" max="2293" width="10" style="4" customWidth="1"/>
    <col min="2294" max="2294" width="9.85546875" style="4" customWidth="1"/>
    <col min="2295" max="2295" width="10.7109375" style="4" customWidth="1"/>
    <col min="2296" max="2296" width="9.5703125" style="4" bestFit="1" customWidth="1"/>
    <col min="2297" max="2298" width="9.85546875" style="4" customWidth="1"/>
    <col min="2299" max="2299" width="10.28515625" style="4" customWidth="1"/>
    <col min="2300" max="2300" width="9.28515625" style="4" bestFit="1" customWidth="1"/>
    <col min="2301" max="2301" width="9.42578125" style="4" customWidth="1"/>
    <col min="2302" max="2302" width="10" style="4" customWidth="1"/>
    <col min="2303" max="2303" width="9.42578125" style="4" customWidth="1"/>
    <col min="2304" max="2543" width="9.140625" style="4"/>
    <col min="2544" max="2544" width="22" style="4" customWidth="1"/>
    <col min="2545" max="2545" width="35.5703125" style="4" customWidth="1"/>
    <col min="2546" max="2546" width="7.28515625" style="4" customWidth="1"/>
    <col min="2547" max="2547" width="10.85546875" style="4" bestFit="1" customWidth="1"/>
    <col min="2548" max="2548" width="9.5703125" style="4" bestFit="1" customWidth="1"/>
    <col min="2549" max="2549" width="10" style="4" customWidth="1"/>
    <col min="2550" max="2550" width="9.85546875" style="4" customWidth="1"/>
    <col min="2551" max="2551" width="10.7109375" style="4" customWidth="1"/>
    <col min="2552" max="2552" width="9.5703125" style="4" bestFit="1" customWidth="1"/>
    <col min="2553" max="2554" width="9.85546875" style="4" customWidth="1"/>
    <col min="2555" max="2555" width="10.28515625" style="4" customWidth="1"/>
    <col min="2556" max="2556" width="9.28515625" style="4" bestFit="1" customWidth="1"/>
    <col min="2557" max="2557" width="9.42578125" style="4" customWidth="1"/>
    <col min="2558" max="2558" width="10" style="4" customWidth="1"/>
    <col min="2559" max="2559" width="9.42578125" style="4" customWidth="1"/>
    <col min="2560" max="2799" width="9.140625" style="4"/>
    <col min="2800" max="2800" width="22" style="4" customWidth="1"/>
    <col min="2801" max="2801" width="35.5703125" style="4" customWidth="1"/>
    <col min="2802" max="2802" width="7.28515625" style="4" customWidth="1"/>
    <col min="2803" max="2803" width="10.85546875" style="4" bestFit="1" customWidth="1"/>
    <col min="2804" max="2804" width="9.5703125" style="4" bestFit="1" customWidth="1"/>
    <col min="2805" max="2805" width="10" style="4" customWidth="1"/>
    <col min="2806" max="2806" width="9.85546875" style="4" customWidth="1"/>
    <col min="2807" max="2807" width="10.7109375" style="4" customWidth="1"/>
    <col min="2808" max="2808" width="9.5703125" style="4" bestFit="1" customWidth="1"/>
    <col min="2809" max="2810" width="9.85546875" style="4" customWidth="1"/>
    <col min="2811" max="2811" width="10.28515625" style="4" customWidth="1"/>
    <col min="2812" max="2812" width="9.28515625" style="4" bestFit="1" customWidth="1"/>
    <col min="2813" max="2813" width="9.42578125" style="4" customWidth="1"/>
    <col min="2814" max="2814" width="10" style="4" customWidth="1"/>
    <col min="2815" max="2815" width="9.42578125" style="4" customWidth="1"/>
    <col min="2816" max="3055" width="9.140625" style="4"/>
    <col min="3056" max="3056" width="22" style="4" customWidth="1"/>
    <col min="3057" max="3057" width="35.5703125" style="4" customWidth="1"/>
    <col min="3058" max="3058" width="7.28515625" style="4" customWidth="1"/>
    <col min="3059" max="3059" width="10.85546875" style="4" bestFit="1" customWidth="1"/>
    <col min="3060" max="3060" width="9.5703125" style="4" bestFit="1" customWidth="1"/>
    <col min="3061" max="3061" width="10" style="4" customWidth="1"/>
    <col min="3062" max="3062" width="9.85546875" style="4" customWidth="1"/>
    <col min="3063" max="3063" width="10.7109375" style="4" customWidth="1"/>
    <col min="3064" max="3064" width="9.5703125" style="4" bestFit="1" customWidth="1"/>
    <col min="3065" max="3066" width="9.85546875" style="4" customWidth="1"/>
    <col min="3067" max="3067" width="10.28515625" style="4" customWidth="1"/>
    <col min="3068" max="3068" width="9.28515625" style="4" bestFit="1" customWidth="1"/>
    <col min="3069" max="3069" width="9.42578125" style="4" customWidth="1"/>
    <col min="3070" max="3070" width="10" style="4" customWidth="1"/>
    <col min="3071" max="3071" width="9.42578125" style="4" customWidth="1"/>
    <col min="3072" max="3311" width="9.140625" style="4"/>
    <col min="3312" max="3312" width="22" style="4" customWidth="1"/>
    <col min="3313" max="3313" width="35.5703125" style="4" customWidth="1"/>
    <col min="3314" max="3314" width="7.28515625" style="4" customWidth="1"/>
    <col min="3315" max="3315" width="10.85546875" style="4" bestFit="1" customWidth="1"/>
    <col min="3316" max="3316" width="9.5703125" style="4" bestFit="1" customWidth="1"/>
    <col min="3317" max="3317" width="10" style="4" customWidth="1"/>
    <col min="3318" max="3318" width="9.85546875" style="4" customWidth="1"/>
    <col min="3319" max="3319" width="10.7109375" style="4" customWidth="1"/>
    <col min="3320" max="3320" width="9.5703125" style="4" bestFit="1" customWidth="1"/>
    <col min="3321" max="3322" width="9.85546875" style="4" customWidth="1"/>
    <col min="3323" max="3323" width="10.28515625" style="4" customWidth="1"/>
    <col min="3324" max="3324" width="9.28515625" style="4" bestFit="1" customWidth="1"/>
    <col min="3325" max="3325" width="9.42578125" style="4" customWidth="1"/>
    <col min="3326" max="3326" width="10" style="4" customWidth="1"/>
    <col min="3327" max="3327" width="9.42578125" style="4" customWidth="1"/>
    <col min="3328" max="3567" width="9.140625" style="4"/>
    <col min="3568" max="3568" width="22" style="4" customWidth="1"/>
    <col min="3569" max="3569" width="35.5703125" style="4" customWidth="1"/>
    <col min="3570" max="3570" width="7.28515625" style="4" customWidth="1"/>
    <col min="3571" max="3571" width="10.85546875" style="4" bestFit="1" customWidth="1"/>
    <col min="3572" max="3572" width="9.5703125" style="4" bestFit="1" customWidth="1"/>
    <col min="3573" max="3573" width="10" style="4" customWidth="1"/>
    <col min="3574" max="3574" width="9.85546875" style="4" customWidth="1"/>
    <col min="3575" max="3575" width="10.7109375" style="4" customWidth="1"/>
    <col min="3576" max="3576" width="9.5703125" style="4" bestFit="1" customWidth="1"/>
    <col min="3577" max="3578" width="9.85546875" style="4" customWidth="1"/>
    <col min="3579" max="3579" width="10.28515625" style="4" customWidth="1"/>
    <col min="3580" max="3580" width="9.28515625" style="4" bestFit="1" customWidth="1"/>
    <col min="3581" max="3581" width="9.42578125" style="4" customWidth="1"/>
    <col min="3582" max="3582" width="10" style="4" customWidth="1"/>
    <col min="3583" max="3583" width="9.42578125" style="4" customWidth="1"/>
    <col min="3584" max="3823" width="9.140625" style="4"/>
    <col min="3824" max="3824" width="22" style="4" customWidth="1"/>
    <col min="3825" max="3825" width="35.5703125" style="4" customWidth="1"/>
    <col min="3826" max="3826" width="7.28515625" style="4" customWidth="1"/>
    <col min="3827" max="3827" width="10.85546875" style="4" bestFit="1" customWidth="1"/>
    <col min="3828" max="3828" width="9.5703125" style="4" bestFit="1" customWidth="1"/>
    <col min="3829" max="3829" width="10" style="4" customWidth="1"/>
    <col min="3830" max="3830" width="9.85546875" style="4" customWidth="1"/>
    <col min="3831" max="3831" width="10.7109375" style="4" customWidth="1"/>
    <col min="3832" max="3832" width="9.5703125" style="4" bestFit="1" customWidth="1"/>
    <col min="3833" max="3834" width="9.85546875" style="4" customWidth="1"/>
    <col min="3835" max="3835" width="10.28515625" style="4" customWidth="1"/>
    <col min="3836" max="3836" width="9.28515625" style="4" bestFit="1" customWidth="1"/>
    <col min="3837" max="3837" width="9.42578125" style="4" customWidth="1"/>
    <col min="3838" max="3838" width="10" style="4" customWidth="1"/>
    <col min="3839" max="3839" width="9.42578125" style="4" customWidth="1"/>
    <col min="3840" max="4079" width="9.140625" style="4"/>
    <col min="4080" max="4080" width="22" style="4" customWidth="1"/>
    <col min="4081" max="4081" width="35.5703125" style="4" customWidth="1"/>
    <col min="4082" max="4082" width="7.28515625" style="4" customWidth="1"/>
    <col min="4083" max="4083" width="10.85546875" style="4" bestFit="1" customWidth="1"/>
    <col min="4084" max="4084" width="9.5703125" style="4" bestFit="1" customWidth="1"/>
    <col min="4085" max="4085" width="10" style="4" customWidth="1"/>
    <col min="4086" max="4086" width="9.85546875" style="4" customWidth="1"/>
    <col min="4087" max="4087" width="10.7109375" style="4" customWidth="1"/>
    <col min="4088" max="4088" width="9.5703125" style="4" bestFit="1" customWidth="1"/>
    <col min="4089" max="4090" width="9.85546875" style="4" customWidth="1"/>
    <col min="4091" max="4091" width="10.28515625" style="4" customWidth="1"/>
    <col min="4092" max="4092" width="9.28515625" style="4" bestFit="1" customWidth="1"/>
    <col min="4093" max="4093" width="9.42578125" style="4" customWidth="1"/>
    <col min="4094" max="4094" width="10" style="4" customWidth="1"/>
    <col min="4095" max="4095" width="9.42578125" style="4" customWidth="1"/>
    <col min="4096" max="4335" width="9.140625" style="4"/>
    <col min="4336" max="4336" width="22" style="4" customWidth="1"/>
    <col min="4337" max="4337" width="35.5703125" style="4" customWidth="1"/>
    <col min="4338" max="4338" width="7.28515625" style="4" customWidth="1"/>
    <col min="4339" max="4339" width="10.85546875" style="4" bestFit="1" customWidth="1"/>
    <col min="4340" max="4340" width="9.5703125" style="4" bestFit="1" customWidth="1"/>
    <col min="4341" max="4341" width="10" style="4" customWidth="1"/>
    <col min="4342" max="4342" width="9.85546875" style="4" customWidth="1"/>
    <col min="4343" max="4343" width="10.7109375" style="4" customWidth="1"/>
    <col min="4344" max="4344" width="9.5703125" style="4" bestFit="1" customWidth="1"/>
    <col min="4345" max="4346" width="9.85546875" style="4" customWidth="1"/>
    <col min="4347" max="4347" width="10.28515625" style="4" customWidth="1"/>
    <col min="4348" max="4348" width="9.28515625" style="4" bestFit="1" customWidth="1"/>
    <col min="4349" max="4349" width="9.42578125" style="4" customWidth="1"/>
    <col min="4350" max="4350" width="10" style="4" customWidth="1"/>
    <col min="4351" max="4351" width="9.42578125" style="4" customWidth="1"/>
    <col min="4352" max="4591" width="9.140625" style="4"/>
    <col min="4592" max="4592" width="22" style="4" customWidth="1"/>
    <col min="4593" max="4593" width="35.5703125" style="4" customWidth="1"/>
    <col min="4594" max="4594" width="7.28515625" style="4" customWidth="1"/>
    <col min="4595" max="4595" width="10.85546875" style="4" bestFit="1" customWidth="1"/>
    <col min="4596" max="4596" width="9.5703125" style="4" bestFit="1" customWidth="1"/>
    <col min="4597" max="4597" width="10" style="4" customWidth="1"/>
    <col min="4598" max="4598" width="9.85546875" style="4" customWidth="1"/>
    <col min="4599" max="4599" width="10.7109375" style="4" customWidth="1"/>
    <col min="4600" max="4600" width="9.5703125" style="4" bestFit="1" customWidth="1"/>
    <col min="4601" max="4602" width="9.85546875" style="4" customWidth="1"/>
    <col min="4603" max="4603" width="10.28515625" style="4" customWidth="1"/>
    <col min="4604" max="4604" width="9.28515625" style="4" bestFit="1" customWidth="1"/>
    <col min="4605" max="4605" width="9.42578125" style="4" customWidth="1"/>
    <col min="4606" max="4606" width="10" style="4" customWidth="1"/>
    <col min="4607" max="4607" width="9.42578125" style="4" customWidth="1"/>
    <col min="4608" max="4847" width="9.140625" style="4"/>
    <col min="4848" max="4848" width="22" style="4" customWidth="1"/>
    <col min="4849" max="4849" width="35.5703125" style="4" customWidth="1"/>
    <col min="4850" max="4850" width="7.28515625" style="4" customWidth="1"/>
    <col min="4851" max="4851" width="10.85546875" style="4" bestFit="1" customWidth="1"/>
    <col min="4852" max="4852" width="9.5703125" style="4" bestFit="1" customWidth="1"/>
    <col min="4853" max="4853" width="10" style="4" customWidth="1"/>
    <col min="4854" max="4854" width="9.85546875" style="4" customWidth="1"/>
    <col min="4855" max="4855" width="10.7109375" style="4" customWidth="1"/>
    <col min="4856" max="4856" width="9.5703125" style="4" bestFit="1" customWidth="1"/>
    <col min="4857" max="4858" width="9.85546875" style="4" customWidth="1"/>
    <col min="4859" max="4859" width="10.28515625" style="4" customWidth="1"/>
    <col min="4860" max="4860" width="9.28515625" style="4" bestFit="1" customWidth="1"/>
    <col min="4861" max="4861" width="9.42578125" style="4" customWidth="1"/>
    <col min="4862" max="4862" width="10" style="4" customWidth="1"/>
    <col min="4863" max="4863" width="9.42578125" style="4" customWidth="1"/>
    <col min="4864" max="5103" width="9.140625" style="4"/>
    <col min="5104" max="5104" width="22" style="4" customWidth="1"/>
    <col min="5105" max="5105" width="35.5703125" style="4" customWidth="1"/>
    <col min="5106" max="5106" width="7.28515625" style="4" customWidth="1"/>
    <col min="5107" max="5107" width="10.85546875" style="4" bestFit="1" customWidth="1"/>
    <col min="5108" max="5108" width="9.5703125" style="4" bestFit="1" customWidth="1"/>
    <col min="5109" max="5109" width="10" style="4" customWidth="1"/>
    <col min="5110" max="5110" width="9.85546875" style="4" customWidth="1"/>
    <col min="5111" max="5111" width="10.7109375" style="4" customWidth="1"/>
    <col min="5112" max="5112" width="9.5703125" style="4" bestFit="1" customWidth="1"/>
    <col min="5113" max="5114" width="9.85546875" style="4" customWidth="1"/>
    <col min="5115" max="5115" width="10.28515625" style="4" customWidth="1"/>
    <col min="5116" max="5116" width="9.28515625" style="4" bestFit="1" customWidth="1"/>
    <col min="5117" max="5117" width="9.42578125" style="4" customWidth="1"/>
    <col min="5118" max="5118" width="10" style="4" customWidth="1"/>
    <col min="5119" max="5119" width="9.42578125" style="4" customWidth="1"/>
    <col min="5120" max="5359" width="9.140625" style="4"/>
    <col min="5360" max="5360" width="22" style="4" customWidth="1"/>
    <col min="5361" max="5361" width="35.5703125" style="4" customWidth="1"/>
    <col min="5362" max="5362" width="7.28515625" style="4" customWidth="1"/>
    <col min="5363" max="5363" width="10.85546875" style="4" bestFit="1" customWidth="1"/>
    <col min="5364" max="5364" width="9.5703125" style="4" bestFit="1" customWidth="1"/>
    <col min="5365" max="5365" width="10" style="4" customWidth="1"/>
    <col min="5366" max="5366" width="9.85546875" style="4" customWidth="1"/>
    <col min="5367" max="5367" width="10.7109375" style="4" customWidth="1"/>
    <col min="5368" max="5368" width="9.5703125" style="4" bestFit="1" customWidth="1"/>
    <col min="5369" max="5370" width="9.85546875" style="4" customWidth="1"/>
    <col min="5371" max="5371" width="10.28515625" style="4" customWidth="1"/>
    <col min="5372" max="5372" width="9.28515625" style="4" bestFit="1" customWidth="1"/>
    <col min="5373" max="5373" width="9.42578125" style="4" customWidth="1"/>
    <col min="5374" max="5374" width="10" style="4" customWidth="1"/>
    <col min="5375" max="5375" width="9.42578125" style="4" customWidth="1"/>
    <col min="5376" max="5615" width="9.140625" style="4"/>
    <col min="5616" max="5616" width="22" style="4" customWidth="1"/>
    <col min="5617" max="5617" width="35.5703125" style="4" customWidth="1"/>
    <col min="5618" max="5618" width="7.28515625" style="4" customWidth="1"/>
    <col min="5619" max="5619" width="10.85546875" style="4" bestFit="1" customWidth="1"/>
    <col min="5620" max="5620" width="9.5703125" style="4" bestFit="1" customWidth="1"/>
    <col min="5621" max="5621" width="10" style="4" customWidth="1"/>
    <col min="5622" max="5622" width="9.85546875" style="4" customWidth="1"/>
    <col min="5623" max="5623" width="10.7109375" style="4" customWidth="1"/>
    <col min="5624" max="5624" width="9.5703125" style="4" bestFit="1" customWidth="1"/>
    <col min="5625" max="5626" width="9.85546875" style="4" customWidth="1"/>
    <col min="5627" max="5627" width="10.28515625" style="4" customWidth="1"/>
    <col min="5628" max="5628" width="9.28515625" style="4" bestFit="1" customWidth="1"/>
    <col min="5629" max="5629" width="9.42578125" style="4" customWidth="1"/>
    <col min="5630" max="5630" width="10" style="4" customWidth="1"/>
    <col min="5631" max="5631" width="9.42578125" style="4" customWidth="1"/>
    <col min="5632" max="5871" width="9.140625" style="4"/>
    <col min="5872" max="5872" width="22" style="4" customWidth="1"/>
    <col min="5873" max="5873" width="35.5703125" style="4" customWidth="1"/>
    <col min="5874" max="5874" width="7.28515625" style="4" customWidth="1"/>
    <col min="5875" max="5875" width="10.85546875" style="4" bestFit="1" customWidth="1"/>
    <col min="5876" max="5876" width="9.5703125" style="4" bestFit="1" customWidth="1"/>
    <col min="5877" max="5877" width="10" style="4" customWidth="1"/>
    <col min="5878" max="5878" width="9.85546875" style="4" customWidth="1"/>
    <col min="5879" max="5879" width="10.7109375" style="4" customWidth="1"/>
    <col min="5880" max="5880" width="9.5703125" style="4" bestFit="1" customWidth="1"/>
    <col min="5881" max="5882" width="9.85546875" style="4" customWidth="1"/>
    <col min="5883" max="5883" width="10.28515625" style="4" customWidth="1"/>
    <col min="5884" max="5884" width="9.28515625" style="4" bestFit="1" customWidth="1"/>
    <col min="5885" max="5885" width="9.42578125" style="4" customWidth="1"/>
    <col min="5886" max="5886" width="10" style="4" customWidth="1"/>
    <col min="5887" max="5887" width="9.42578125" style="4" customWidth="1"/>
    <col min="5888" max="6127" width="9.140625" style="4"/>
    <col min="6128" max="6128" width="22" style="4" customWidth="1"/>
    <col min="6129" max="6129" width="35.5703125" style="4" customWidth="1"/>
    <col min="6130" max="6130" width="7.28515625" style="4" customWidth="1"/>
    <col min="6131" max="6131" width="10.85546875" style="4" bestFit="1" customWidth="1"/>
    <col min="6132" max="6132" width="9.5703125" style="4" bestFit="1" customWidth="1"/>
    <col min="6133" max="6133" width="10" style="4" customWidth="1"/>
    <col min="6134" max="6134" width="9.85546875" style="4" customWidth="1"/>
    <col min="6135" max="6135" width="10.7109375" style="4" customWidth="1"/>
    <col min="6136" max="6136" width="9.5703125" style="4" bestFit="1" customWidth="1"/>
    <col min="6137" max="6138" width="9.85546875" style="4" customWidth="1"/>
    <col min="6139" max="6139" width="10.28515625" style="4" customWidth="1"/>
    <col min="6140" max="6140" width="9.28515625" style="4" bestFit="1" customWidth="1"/>
    <col min="6141" max="6141" width="9.42578125" style="4" customWidth="1"/>
    <col min="6142" max="6142" width="10" style="4" customWidth="1"/>
    <col min="6143" max="6143" width="9.42578125" style="4" customWidth="1"/>
    <col min="6144" max="6383" width="9.140625" style="4"/>
    <col min="6384" max="6384" width="22" style="4" customWidth="1"/>
    <col min="6385" max="6385" width="35.5703125" style="4" customWidth="1"/>
    <col min="6386" max="6386" width="7.28515625" style="4" customWidth="1"/>
    <col min="6387" max="6387" width="10.85546875" style="4" bestFit="1" customWidth="1"/>
    <col min="6388" max="6388" width="9.5703125" style="4" bestFit="1" customWidth="1"/>
    <col min="6389" max="6389" width="10" style="4" customWidth="1"/>
    <col min="6390" max="6390" width="9.85546875" style="4" customWidth="1"/>
    <col min="6391" max="6391" width="10.7109375" style="4" customWidth="1"/>
    <col min="6392" max="6392" width="9.5703125" style="4" bestFit="1" customWidth="1"/>
    <col min="6393" max="6394" width="9.85546875" style="4" customWidth="1"/>
    <col min="6395" max="6395" width="10.28515625" style="4" customWidth="1"/>
    <col min="6396" max="6396" width="9.28515625" style="4" bestFit="1" customWidth="1"/>
    <col min="6397" max="6397" width="9.42578125" style="4" customWidth="1"/>
    <col min="6398" max="6398" width="10" style="4" customWidth="1"/>
    <col min="6399" max="6399" width="9.42578125" style="4" customWidth="1"/>
    <col min="6400" max="6639" width="9.140625" style="4"/>
    <col min="6640" max="6640" width="22" style="4" customWidth="1"/>
    <col min="6641" max="6641" width="35.5703125" style="4" customWidth="1"/>
    <col min="6642" max="6642" width="7.28515625" style="4" customWidth="1"/>
    <col min="6643" max="6643" width="10.85546875" style="4" bestFit="1" customWidth="1"/>
    <col min="6644" max="6644" width="9.5703125" style="4" bestFit="1" customWidth="1"/>
    <col min="6645" max="6645" width="10" style="4" customWidth="1"/>
    <col min="6646" max="6646" width="9.85546875" style="4" customWidth="1"/>
    <col min="6647" max="6647" width="10.7109375" style="4" customWidth="1"/>
    <col min="6648" max="6648" width="9.5703125" style="4" bestFit="1" customWidth="1"/>
    <col min="6649" max="6650" width="9.85546875" style="4" customWidth="1"/>
    <col min="6651" max="6651" width="10.28515625" style="4" customWidth="1"/>
    <col min="6652" max="6652" width="9.28515625" style="4" bestFit="1" customWidth="1"/>
    <col min="6653" max="6653" width="9.42578125" style="4" customWidth="1"/>
    <col min="6654" max="6654" width="10" style="4" customWidth="1"/>
    <col min="6655" max="6655" width="9.42578125" style="4" customWidth="1"/>
    <col min="6656" max="6895" width="9.140625" style="4"/>
    <col min="6896" max="6896" width="22" style="4" customWidth="1"/>
    <col min="6897" max="6897" width="35.5703125" style="4" customWidth="1"/>
    <col min="6898" max="6898" width="7.28515625" style="4" customWidth="1"/>
    <col min="6899" max="6899" width="10.85546875" style="4" bestFit="1" customWidth="1"/>
    <col min="6900" max="6900" width="9.5703125" style="4" bestFit="1" customWidth="1"/>
    <col min="6901" max="6901" width="10" style="4" customWidth="1"/>
    <col min="6902" max="6902" width="9.85546875" style="4" customWidth="1"/>
    <col min="6903" max="6903" width="10.7109375" style="4" customWidth="1"/>
    <col min="6904" max="6904" width="9.5703125" style="4" bestFit="1" customWidth="1"/>
    <col min="6905" max="6906" width="9.85546875" style="4" customWidth="1"/>
    <col min="6907" max="6907" width="10.28515625" style="4" customWidth="1"/>
    <col min="6908" max="6908" width="9.28515625" style="4" bestFit="1" customWidth="1"/>
    <col min="6909" max="6909" width="9.42578125" style="4" customWidth="1"/>
    <col min="6910" max="6910" width="10" style="4" customWidth="1"/>
    <col min="6911" max="6911" width="9.42578125" style="4" customWidth="1"/>
    <col min="6912" max="7151" width="9.140625" style="4"/>
    <col min="7152" max="7152" width="22" style="4" customWidth="1"/>
    <col min="7153" max="7153" width="35.5703125" style="4" customWidth="1"/>
    <col min="7154" max="7154" width="7.28515625" style="4" customWidth="1"/>
    <col min="7155" max="7155" width="10.85546875" style="4" bestFit="1" customWidth="1"/>
    <col min="7156" max="7156" width="9.5703125" style="4" bestFit="1" customWidth="1"/>
    <col min="7157" max="7157" width="10" style="4" customWidth="1"/>
    <col min="7158" max="7158" width="9.85546875" style="4" customWidth="1"/>
    <col min="7159" max="7159" width="10.7109375" style="4" customWidth="1"/>
    <col min="7160" max="7160" width="9.5703125" style="4" bestFit="1" customWidth="1"/>
    <col min="7161" max="7162" width="9.85546875" style="4" customWidth="1"/>
    <col min="7163" max="7163" width="10.28515625" style="4" customWidth="1"/>
    <col min="7164" max="7164" width="9.28515625" style="4" bestFit="1" customWidth="1"/>
    <col min="7165" max="7165" width="9.42578125" style="4" customWidth="1"/>
    <col min="7166" max="7166" width="10" style="4" customWidth="1"/>
    <col min="7167" max="7167" width="9.42578125" style="4" customWidth="1"/>
    <col min="7168" max="7407" width="9.140625" style="4"/>
    <col min="7408" max="7408" width="22" style="4" customWidth="1"/>
    <col min="7409" max="7409" width="35.5703125" style="4" customWidth="1"/>
    <col min="7410" max="7410" width="7.28515625" style="4" customWidth="1"/>
    <col min="7411" max="7411" width="10.85546875" style="4" bestFit="1" customWidth="1"/>
    <col min="7412" max="7412" width="9.5703125" style="4" bestFit="1" customWidth="1"/>
    <col min="7413" max="7413" width="10" style="4" customWidth="1"/>
    <col min="7414" max="7414" width="9.85546875" style="4" customWidth="1"/>
    <col min="7415" max="7415" width="10.7109375" style="4" customWidth="1"/>
    <col min="7416" max="7416" width="9.5703125" style="4" bestFit="1" customWidth="1"/>
    <col min="7417" max="7418" width="9.85546875" style="4" customWidth="1"/>
    <col min="7419" max="7419" width="10.28515625" style="4" customWidth="1"/>
    <col min="7420" max="7420" width="9.28515625" style="4" bestFit="1" customWidth="1"/>
    <col min="7421" max="7421" width="9.42578125" style="4" customWidth="1"/>
    <col min="7422" max="7422" width="10" style="4" customWidth="1"/>
    <col min="7423" max="7423" width="9.42578125" style="4" customWidth="1"/>
    <col min="7424" max="7663" width="9.140625" style="4"/>
    <col min="7664" max="7664" width="22" style="4" customWidth="1"/>
    <col min="7665" max="7665" width="35.5703125" style="4" customWidth="1"/>
    <col min="7666" max="7666" width="7.28515625" style="4" customWidth="1"/>
    <col min="7667" max="7667" width="10.85546875" style="4" bestFit="1" customWidth="1"/>
    <col min="7668" max="7668" width="9.5703125" style="4" bestFit="1" customWidth="1"/>
    <col min="7669" max="7669" width="10" style="4" customWidth="1"/>
    <col min="7670" max="7670" width="9.85546875" style="4" customWidth="1"/>
    <col min="7671" max="7671" width="10.7109375" style="4" customWidth="1"/>
    <col min="7672" max="7672" width="9.5703125" style="4" bestFit="1" customWidth="1"/>
    <col min="7673" max="7674" width="9.85546875" style="4" customWidth="1"/>
    <col min="7675" max="7675" width="10.28515625" style="4" customWidth="1"/>
    <col min="7676" max="7676" width="9.28515625" style="4" bestFit="1" customWidth="1"/>
    <col min="7677" max="7677" width="9.42578125" style="4" customWidth="1"/>
    <col min="7678" max="7678" width="10" style="4" customWidth="1"/>
    <col min="7679" max="7679" width="9.42578125" style="4" customWidth="1"/>
    <col min="7680" max="7919" width="9.140625" style="4"/>
    <col min="7920" max="7920" width="22" style="4" customWidth="1"/>
    <col min="7921" max="7921" width="35.5703125" style="4" customWidth="1"/>
    <col min="7922" max="7922" width="7.28515625" style="4" customWidth="1"/>
    <col min="7923" max="7923" width="10.85546875" style="4" bestFit="1" customWidth="1"/>
    <col min="7924" max="7924" width="9.5703125" style="4" bestFit="1" customWidth="1"/>
    <col min="7925" max="7925" width="10" style="4" customWidth="1"/>
    <col min="7926" max="7926" width="9.85546875" style="4" customWidth="1"/>
    <col min="7927" max="7927" width="10.7109375" style="4" customWidth="1"/>
    <col min="7928" max="7928" width="9.5703125" style="4" bestFit="1" customWidth="1"/>
    <col min="7929" max="7930" width="9.85546875" style="4" customWidth="1"/>
    <col min="7931" max="7931" width="10.28515625" style="4" customWidth="1"/>
    <col min="7932" max="7932" width="9.28515625" style="4" bestFit="1" customWidth="1"/>
    <col min="7933" max="7933" width="9.42578125" style="4" customWidth="1"/>
    <col min="7934" max="7934" width="10" style="4" customWidth="1"/>
    <col min="7935" max="7935" width="9.42578125" style="4" customWidth="1"/>
    <col min="7936" max="8175" width="9.140625" style="4"/>
    <col min="8176" max="8176" width="22" style="4" customWidth="1"/>
    <col min="8177" max="8177" width="35.5703125" style="4" customWidth="1"/>
    <col min="8178" max="8178" width="7.28515625" style="4" customWidth="1"/>
    <col min="8179" max="8179" width="10.85546875" style="4" bestFit="1" customWidth="1"/>
    <col min="8180" max="8180" width="9.5703125" style="4" bestFit="1" customWidth="1"/>
    <col min="8181" max="8181" width="10" style="4" customWidth="1"/>
    <col min="8182" max="8182" width="9.85546875" style="4" customWidth="1"/>
    <col min="8183" max="8183" width="10.7109375" style="4" customWidth="1"/>
    <col min="8184" max="8184" width="9.5703125" style="4" bestFit="1" customWidth="1"/>
    <col min="8185" max="8186" width="9.85546875" style="4" customWidth="1"/>
    <col min="8187" max="8187" width="10.28515625" style="4" customWidth="1"/>
    <col min="8188" max="8188" width="9.28515625" style="4" bestFit="1" customWidth="1"/>
    <col min="8189" max="8189" width="9.42578125" style="4" customWidth="1"/>
    <col min="8190" max="8190" width="10" style="4" customWidth="1"/>
    <col min="8191" max="8191" width="9.42578125" style="4" customWidth="1"/>
    <col min="8192" max="8431" width="9.140625" style="4"/>
    <col min="8432" max="8432" width="22" style="4" customWidth="1"/>
    <col min="8433" max="8433" width="35.5703125" style="4" customWidth="1"/>
    <col min="8434" max="8434" width="7.28515625" style="4" customWidth="1"/>
    <col min="8435" max="8435" width="10.85546875" style="4" bestFit="1" customWidth="1"/>
    <col min="8436" max="8436" width="9.5703125" style="4" bestFit="1" customWidth="1"/>
    <col min="8437" max="8437" width="10" style="4" customWidth="1"/>
    <col min="8438" max="8438" width="9.85546875" style="4" customWidth="1"/>
    <col min="8439" max="8439" width="10.7109375" style="4" customWidth="1"/>
    <col min="8440" max="8440" width="9.5703125" style="4" bestFit="1" customWidth="1"/>
    <col min="8441" max="8442" width="9.85546875" style="4" customWidth="1"/>
    <col min="8443" max="8443" width="10.28515625" style="4" customWidth="1"/>
    <col min="8444" max="8444" width="9.28515625" style="4" bestFit="1" customWidth="1"/>
    <col min="8445" max="8445" width="9.42578125" style="4" customWidth="1"/>
    <col min="8446" max="8446" width="10" style="4" customWidth="1"/>
    <col min="8447" max="8447" width="9.42578125" style="4" customWidth="1"/>
    <col min="8448" max="8687" width="9.140625" style="4"/>
    <col min="8688" max="8688" width="22" style="4" customWidth="1"/>
    <col min="8689" max="8689" width="35.5703125" style="4" customWidth="1"/>
    <col min="8690" max="8690" width="7.28515625" style="4" customWidth="1"/>
    <col min="8691" max="8691" width="10.85546875" style="4" bestFit="1" customWidth="1"/>
    <col min="8692" max="8692" width="9.5703125" style="4" bestFit="1" customWidth="1"/>
    <col min="8693" max="8693" width="10" style="4" customWidth="1"/>
    <col min="8694" max="8694" width="9.85546875" style="4" customWidth="1"/>
    <col min="8695" max="8695" width="10.7109375" style="4" customWidth="1"/>
    <col min="8696" max="8696" width="9.5703125" style="4" bestFit="1" customWidth="1"/>
    <col min="8697" max="8698" width="9.85546875" style="4" customWidth="1"/>
    <col min="8699" max="8699" width="10.28515625" style="4" customWidth="1"/>
    <col min="8700" max="8700" width="9.28515625" style="4" bestFit="1" customWidth="1"/>
    <col min="8701" max="8701" width="9.42578125" style="4" customWidth="1"/>
    <col min="8702" max="8702" width="10" style="4" customWidth="1"/>
    <col min="8703" max="8703" width="9.42578125" style="4" customWidth="1"/>
    <col min="8704" max="8943" width="9.140625" style="4"/>
    <col min="8944" max="8944" width="22" style="4" customWidth="1"/>
    <col min="8945" max="8945" width="35.5703125" style="4" customWidth="1"/>
    <col min="8946" max="8946" width="7.28515625" style="4" customWidth="1"/>
    <col min="8947" max="8947" width="10.85546875" style="4" bestFit="1" customWidth="1"/>
    <col min="8948" max="8948" width="9.5703125" style="4" bestFit="1" customWidth="1"/>
    <col min="8949" max="8949" width="10" style="4" customWidth="1"/>
    <col min="8950" max="8950" width="9.85546875" style="4" customWidth="1"/>
    <col min="8951" max="8951" width="10.7109375" style="4" customWidth="1"/>
    <col min="8952" max="8952" width="9.5703125" style="4" bestFit="1" customWidth="1"/>
    <col min="8953" max="8954" width="9.85546875" style="4" customWidth="1"/>
    <col min="8955" max="8955" width="10.28515625" style="4" customWidth="1"/>
    <col min="8956" max="8956" width="9.28515625" style="4" bestFit="1" customWidth="1"/>
    <col min="8957" max="8957" width="9.42578125" style="4" customWidth="1"/>
    <col min="8958" max="8958" width="10" style="4" customWidth="1"/>
    <col min="8959" max="8959" width="9.42578125" style="4" customWidth="1"/>
    <col min="8960" max="9199" width="9.140625" style="4"/>
    <col min="9200" max="9200" width="22" style="4" customWidth="1"/>
    <col min="9201" max="9201" width="35.5703125" style="4" customWidth="1"/>
    <col min="9202" max="9202" width="7.28515625" style="4" customWidth="1"/>
    <col min="9203" max="9203" width="10.85546875" style="4" bestFit="1" customWidth="1"/>
    <col min="9204" max="9204" width="9.5703125" style="4" bestFit="1" customWidth="1"/>
    <col min="9205" max="9205" width="10" style="4" customWidth="1"/>
    <col min="9206" max="9206" width="9.85546875" style="4" customWidth="1"/>
    <col min="9207" max="9207" width="10.7109375" style="4" customWidth="1"/>
    <col min="9208" max="9208" width="9.5703125" style="4" bestFit="1" customWidth="1"/>
    <col min="9209" max="9210" width="9.85546875" style="4" customWidth="1"/>
    <col min="9211" max="9211" width="10.28515625" style="4" customWidth="1"/>
    <col min="9212" max="9212" width="9.28515625" style="4" bestFit="1" customWidth="1"/>
    <col min="9213" max="9213" width="9.42578125" style="4" customWidth="1"/>
    <col min="9214" max="9214" width="10" style="4" customWidth="1"/>
    <col min="9215" max="9215" width="9.42578125" style="4" customWidth="1"/>
    <col min="9216" max="9455" width="9.140625" style="4"/>
    <col min="9456" max="9456" width="22" style="4" customWidth="1"/>
    <col min="9457" max="9457" width="35.5703125" style="4" customWidth="1"/>
    <col min="9458" max="9458" width="7.28515625" style="4" customWidth="1"/>
    <col min="9459" max="9459" width="10.85546875" style="4" bestFit="1" customWidth="1"/>
    <col min="9460" max="9460" width="9.5703125" style="4" bestFit="1" customWidth="1"/>
    <col min="9461" max="9461" width="10" style="4" customWidth="1"/>
    <col min="9462" max="9462" width="9.85546875" style="4" customWidth="1"/>
    <col min="9463" max="9463" width="10.7109375" style="4" customWidth="1"/>
    <col min="9464" max="9464" width="9.5703125" style="4" bestFit="1" customWidth="1"/>
    <col min="9465" max="9466" width="9.85546875" style="4" customWidth="1"/>
    <col min="9467" max="9467" width="10.28515625" style="4" customWidth="1"/>
    <col min="9468" max="9468" width="9.28515625" style="4" bestFit="1" customWidth="1"/>
    <col min="9469" max="9469" width="9.42578125" style="4" customWidth="1"/>
    <col min="9470" max="9470" width="10" style="4" customWidth="1"/>
    <col min="9471" max="9471" width="9.42578125" style="4" customWidth="1"/>
    <col min="9472" max="9711" width="9.140625" style="4"/>
    <col min="9712" max="9712" width="22" style="4" customWidth="1"/>
    <col min="9713" max="9713" width="35.5703125" style="4" customWidth="1"/>
    <col min="9714" max="9714" width="7.28515625" style="4" customWidth="1"/>
    <col min="9715" max="9715" width="10.85546875" style="4" bestFit="1" customWidth="1"/>
    <col min="9716" max="9716" width="9.5703125" style="4" bestFit="1" customWidth="1"/>
    <col min="9717" max="9717" width="10" style="4" customWidth="1"/>
    <col min="9718" max="9718" width="9.85546875" style="4" customWidth="1"/>
    <col min="9719" max="9719" width="10.7109375" style="4" customWidth="1"/>
    <col min="9720" max="9720" width="9.5703125" style="4" bestFit="1" customWidth="1"/>
    <col min="9721" max="9722" width="9.85546875" style="4" customWidth="1"/>
    <col min="9723" max="9723" width="10.28515625" style="4" customWidth="1"/>
    <col min="9724" max="9724" width="9.28515625" style="4" bestFit="1" customWidth="1"/>
    <col min="9725" max="9725" width="9.42578125" style="4" customWidth="1"/>
    <col min="9726" max="9726" width="10" style="4" customWidth="1"/>
    <col min="9727" max="9727" width="9.42578125" style="4" customWidth="1"/>
    <col min="9728" max="9967" width="9.140625" style="4"/>
    <col min="9968" max="9968" width="22" style="4" customWidth="1"/>
    <col min="9969" max="9969" width="35.5703125" style="4" customWidth="1"/>
    <col min="9970" max="9970" width="7.28515625" style="4" customWidth="1"/>
    <col min="9971" max="9971" width="10.85546875" style="4" bestFit="1" customWidth="1"/>
    <col min="9972" max="9972" width="9.5703125" style="4" bestFit="1" customWidth="1"/>
    <col min="9973" max="9973" width="10" style="4" customWidth="1"/>
    <col min="9974" max="9974" width="9.85546875" style="4" customWidth="1"/>
    <col min="9975" max="9975" width="10.7109375" style="4" customWidth="1"/>
    <col min="9976" max="9976" width="9.5703125" style="4" bestFit="1" customWidth="1"/>
    <col min="9977" max="9978" width="9.85546875" style="4" customWidth="1"/>
    <col min="9979" max="9979" width="10.28515625" style="4" customWidth="1"/>
    <col min="9980" max="9980" width="9.28515625" style="4" bestFit="1" customWidth="1"/>
    <col min="9981" max="9981" width="9.42578125" style="4" customWidth="1"/>
    <col min="9982" max="9982" width="10" style="4" customWidth="1"/>
    <col min="9983" max="9983" width="9.42578125" style="4" customWidth="1"/>
    <col min="9984" max="10223" width="9.140625" style="4"/>
    <col min="10224" max="10224" width="22" style="4" customWidth="1"/>
    <col min="10225" max="10225" width="35.5703125" style="4" customWidth="1"/>
    <col min="10226" max="10226" width="7.28515625" style="4" customWidth="1"/>
    <col min="10227" max="10227" width="10.85546875" style="4" bestFit="1" customWidth="1"/>
    <col min="10228" max="10228" width="9.5703125" style="4" bestFit="1" customWidth="1"/>
    <col min="10229" max="10229" width="10" style="4" customWidth="1"/>
    <col min="10230" max="10230" width="9.85546875" style="4" customWidth="1"/>
    <col min="10231" max="10231" width="10.7109375" style="4" customWidth="1"/>
    <col min="10232" max="10232" width="9.5703125" style="4" bestFit="1" customWidth="1"/>
    <col min="10233" max="10234" width="9.85546875" style="4" customWidth="1"/>
    <col min="10235" max="10235" width="10.28515625" style="4" customWidth="1"/>
    <col min="10236" max="10236" width="9.28515625" style="4" bestFit="1" customWidth="1"/>
    <col min="10237" max="10237" width="9.42578125" style="4" customWidth="1"/>
    <col min="10238" max="10238" width="10" style="4" customWidth="1"/>
    <col min="10239" max="10239" width="9.42578125" style="4" customWidth="1"/>
    <col min="10240" max="10479" width="9.140625" style="4"/>
    <col min="10480" max="10480" width="22" style="4" customWidth="1"/>
    <col min="10481" max="10481" width="35.5703125" style="4" customWidth="1"/>
    <col min="10482" max="10482" width="7.28515625" style="4" customWidth="1"/>
    <col min="10483" max="10483" width="10.85546875" style="4" bestFit="1" customWidth="1"/>
    <col min="10484" max="10484" width="9.5703125" style="4" bestFit="1" customWidth="1"/>
    <col min="10485" max="10485" width="10" style="4" customWidth="1"/>
    <col min="10486" max="10486" width="9.85546875" style="4" customWidth="1"/>
    <col min="10487" max="10487" width="10.7109375" style="4" customWidth="1"/>
    <col min="10488" max="10488" width="9.5703125" style="4" bestFit="1" customWidth="1"/>
    <col min="10489" max="10490" width="9.85546875" style="4" customWidth="1"/>
    <col min="10491" max="10491" width="10.28515625" style="4" customWidth="1"/>
    <col min="10492" max="10492" width="9.28515625" style="4" bestFit="1" customWidth="1"/>
    <col min="10493" max="10493" width="9.42578125" style="4" customWidth="1"/>
    <col min="10494" max="10494" width="10" style="4" customWidth="1"/>
    <col min="10495" max="10495" width="9.42578125" style="4" customWidth="1"/>
    <col min="10496" max="10735" width="9.140625" style="4"/>
    <col min="10736" max="10736" width="22" style="4" customWidth="1"/>
    <col min="10737" max="10737" width="35.5703125" style="4" customWidth="1"/>
    <col min="10738" max="10738" width="7.28515625" style="4" customWidth="1"/>
    <col min="10739" max="10739" width="10.85546875" style="4" bestFit="1" customWidth="1"/>
    <col min="10740" max="10740" width="9.5703125" style="4" bestFit="1" customWidth="1"/>
    <col min="10741" max="10741" width="10" style="4" customWidth="1"/>
    <col min="10742" max="10742" width="9.85546875" style="4" customWidth="1"/>
    <col min="10743" max="10743" width="10.7109375" style="4" customWidth="1"/>
    <col min="10744" max="10744" width="9.5703125" style="4" bestFit="1" customWidth="1"/>
    <col min="10745" max="10746" width="9.85546875" style="4" customWidth="1"/>
    <col min="10747" max="10747" width="10.28515625" style="4" customWidth="1"/>
    <col min="10748" max="10748" width="9.28515625" style="4" bestFit="1" customWidth="1"/>
    <col min="10749" max="10749" width="9.42578125" style="4" customWidth="1"/>
    <col min="10750" max="10750" width="10" style="4" customWidth="1"/>
    <col min="10751" max="10751" width="9.42578125" style="4" customWidth="1"/>
    <col min="10752" max="10991" width="9.140625" style="4"/>
    <col min="10992" max="10992" width="22" style="4" customWidth="1"/>
    <col min="10993" max="10993" width="35.5703125" style="4" customWidth="1"/>
    <col min="10994" max="10994" width="7.28515625" style="4" customWidth="1"/>
    <col min="10995" max="10995" width="10.85546875" style="4" bestFit="1" customWidth="1"/>
    <col min="10996" max="10996" width="9.5703125" style="4" bestFit="1" customWidth="1"/>
    <col min="10997" max="10997" width="10" style="4" customWidth="1"/>
    <col min="10998" max="10998" width="9.85546875" style="4" customWidth="1"/>
    <col min="10999" max="10999" width="10.7109375" style="4" customWidth="1"/>
    <col min="11000" max="11000" width="9.5703125" style="4" bestFit="1" customWidth="1"/>
    <col min="11001" max="11002" width="9.85546875" style="4" customWidth="1"/>
    <col min="11003" max="11003" width="10.28515625" style="4" customWidth="1"/>
    <col min="11004" max="11004" width="9.28515625" style="4" bestFit="1" customWidth="1"/>
    <col min="11005" max="11005" width="9.42578125" style="4" customWidth="1"/>
    <col min="11006" max="11006" width="10" style="4" customWidth="1"/>
    <col min="11007" max="11007" width="9.42578125" style="4" customWidth="1"/>
    <col min="11008" max="11247" width="9.140625" style="4"/>
    <col min="11248" max="11248" width="22" style="4" customWidth="1"/>
    <col min="11249" max="11249" width="35.5703125" style="4" customWidth="1"/>
    <col min="11250" max="11250" width="7.28515625" style="4" customWidth="1"/>
    <col min="11251" max="11251" width="10.85546875" style="4" bestFit="1" customWidth="1"/>
    <col min="11252" max="11252" width="9.5703125" style="4" bestFit="1" customWidth="1"/>
    <col min="11253" max="11253" width="10" style="4" customWidth="1"/>
    <col min="11254" max="11254" width="9.85546875" style="4" customWidth="1"/>
    <col min="11255" max="11255" width="10.7109375" style="4" customWidth="1"/>
    <col min="11256" max="11256" width="9.5703125" style="4" bestFit="1" customWidth="1"/>
    <col min="11257" max="11258" width="9.85546875" style="4" customWidth="1"/>
    <col min="11259" max="11259" width="10.28515625" style="4" customWidth="1"/>
    <col min="11260" max="11260" width="9.28515625" style="4" bestFit="1" customWidth="1"/>
    <col min="11261" max="11261" width="9.42578125" style="4" customWidth="1"/>
    <col min="11262" max="11262" width="10" style="4" customWidth="1"/>
    <col min="11263" max="11263" width="9.42578125" style="4" customWidth="1"/>
    <col min="11264" max="11503" width="9.140625" style="4"/>
    <col min="11504" max="11504" width="22" style="4" customWidth="1"/>
    <col min="11505" max="11505" width="35.5703125" style="4" customWidth="1"/>
    <col min="11506" max="11506" width="7.28515625" style="4" customWidth="1"/>
    <col min="11507" max="11507" width="10.85546875" style="4" bestFit="1" customWidth="1"/>
    <col min="11508" max="11508" width="9.5703125" style="4" bestFit="1" customWidth="1"/>
    <col min="11509" max="11509" width="10" style="4" customWidth="1"/>
    <col min="11510" max="11510" width="9.85546875" style="4" customWidth="1"/>
    <col min="11511" max="11511" width="10.7109375" style="4" customWidth="1"/>
    <col min="11512" max="11512" width="9.5703125" style="4" bestFit="1" customWidth="1"/>
    <col min="11513" max="11514" width="9.85546875" style="4" customWidth="1"/>
    <col min="11515" max="11515" width="10.28515625" style="4" customWidth="1"/>
    <col min="11516" max="11516" width="9.28515625" style="4" bestFit="1" customWidth="1"/>
    <col min="11517" max="11517" width="9.42578125" style="4" customWidth="1"/>
    <col min="11518" max="11518" width="10" style="4" customWidth="1"/>
    <col min="11519" max="11519" width="9.42578125" style="4" customWidth="1"/>
    <col min="11520" max="11759" width="9.140625" style="4"/>
    <col min="11760" max="11760" width="22" style="4" customWidth="1"/>
    <col min="11761" max="11761" width="35.5703125" style="4" customWidth="1"/>
    <col min="11762" max="11762" width="7.28515625" style="4" customWidth="1"/>
    <col min="11763" max="11763" width="10.85546875" style="4" bestFit="1" customWidth="1"/>
    <col min="11764" max="11764" width="9.5703125" style="4" bestFit="1" customWidth="1"/>
    <col min="11765" max="11765" width="10" style="4" customWidth="1"/>
    <col min="11766" max="11766" width="9.85546875" style="4" customWidth="1"/>
    <col min="11767" max="11767" width="10.7109375" style="4" customWidth="1"/>
    <col min="11768" max="11768" width="9.5703125" style="4" bestFit="1" customWidth="1"/>
    <col min="11769" max="11770" width="9.85546875" style="4" customWidth="1"/>
    <col min="11771" max="11771" width="10.28515625" style="4" customWidth="1"/>
    <col min="11772" max="11772" width="9.28515625" style="4" bestFit="1" customWidth="1"/>
    <col min="11773" max="11773" width="9.42578125" style="4" customWidth="1"/>
    <col min="11774" max="11774" width="10" style="4" customWidth="1"/>
    <col min="11775" max="11775" width="9.42578125" style="4" customWidth="1"/>
    <col min="11776" max="12015" width="9.140625" style="4"/>
    <col min="12016" max="12016" width="22" style="4" customWidth="1"/>
    <col min="12017" max="12017" width="35.5703125" style="4" customWidth="1"/>
    <col min="12018" max="12018" width="7.28515625" style="4" customWidth="1"/>
    <col min="12019" max="12019" width="10.85546875" style="4" bestFit="1" customWidth="1"/>
    <col min="12020" max="12020" width="9.5703125" style="4" bestFit="1" customWidth="1"/>
    <col min="12021" max="12021" width="10" style="4" customWidth="1"/>
    <col min="12022" max="12022" width="9.85546875" style="4" customWidth="1"/>
    <col min="12023" max="12023" width="10.7109375" style="4" customWidth="1"/>
    <col min="12024" max="12024" width="9.5703125" style="4" bestFit="1" customWidth="1"/>
    <col min="12025" max="12026" width="9.85546875" style="4" customWidth="1"/>
    <col min="12027" max="12027" width="10.28515625" style="4" customWidth="1"/>
    <col min="12028" max="12028" width="9.28515625" style="4" bestFit="1" customWidth="1"/>
    <col min="12029" max="12029" width="9.42578125" style="4" customWidth="1"/>
    <col min="12030" max="12030" width="10" style="4" customWidth="1"/>
    <col min="12031" max="12031" width="9.42578125" style="4" customWidth="1"/>
    <col min="12032" max="12271" width="9.140625" style="4"/>
    <col min="12272" max="12272" width="22" style="4" customWidth="1"/>
    <col min="12273" max="12273" width="35.5703125" style="4" customWidth="1"/>
    <col min="12274" max="12274" width="7.28515625" style="4" customWidth="1"/>
    <col min="12275" max="12275" width="10.85546875" style="4" bestFit="1" customWidth="1"/>
    <col min="12276" max="12276" width="9.5703125" style="4" bestFit="1" customWidth="1"/>
    <col min="12277" max="12277" width="10" style="4" customWidth="1"/>
    <col min="12278" max="12278" width="9.85546875" style="4" customWidth="1"/>
    <col min="12279" max="12279" width="10.7109375" style="4" customWidth="1"/>
    <col min="12280" max="12280" width="9.5703125" style="4" bestFit="1" customWidth="1"/>
    <col min="12281" max="12282" width="9.85546875" style="4" customWidth="1"/>
    <col min="12283" max="12283" width="10.28515625" style="4" customWidth="1"/>
    <col min="12284" max="12284" width="9.28515625" style="4" bestFit="1" customWidth="1"/>
    <col min="12285" max="12285" width="9.42578125" style="4" customWidth="1"/>
    <col min="12286" max="12286" width="10" style="4" customWidth="1"/>
    <col min="12287" max="12287" width="9.42578125" style="4" customWidth="1"/>
    <col min="12288" max="12527" width="9.140625" style="4"/>
    <col min="12528" max="12528" width="22" style="4" customWidth="1"/>
    <col min="12529" max="12529" width="35.5703125" style="4" customWidth="1"/>
    <col min="12530" max="12530" width="7.28515625" style="4" customWidth="1"/>
    <col min="12531" max="12531" width="10.85546875" style="4" bestFit="1" customWidth="1"/>
    <col min="12532" max="12532" width="9.5703125" style="4" bestFit="1" customWidth="1"/>
    <col min="12533" max="12533" width="10" style="4" customWidth="1"/>
    <col min="12534" max="12534" width="9.85546875" style="4" customWidth="1"/>
    <col min="12535" max="12535" width="10.7109375" style="4" customWidth="1"/>
    <col min="12536" max="12536" width="9.5703125" style="4" bestFit="1" customWidth="1"/>
    <col min="12537" max="12538" width="9.85546875" style="4" customWidth="1"/>
    <col min="12539" max="12539" width="10.28515625" style="4" customWidth="1"/>
    <col min="12540" max="12540" width="9.28515625" style="4" bestFit="1" customWidth="1"/>
    <col min="12541" max="12541" width="9.42578125" style="4" customWidth="1"/>
    <col min="12542" max="12542" width="10" style="4" customWidth="1"/>
    <col min="12543" max="12543" width="9.42578125" style="4" customWidth="1"/>
    <col min="12544" max="12783" width="9.140625" style="4"/>
    <col min="12784" max="12784" width="22" style="4" customWidth="1"/>
    <col min="12785" max="12785" width="35.5703125" style="4" customWidth="1"/>
    <col min="12786" max="12786" width="7.28515625" style="4" customWidth="1"/>
    <col min="12787" max="12787" width="10.85546875" style="4" bestFit="1" customWidth="1"/>
    <col min="12788" max="12788" width="9.5703125" style="4" bestFit="1" customWidth="1"/>
    <col min="12789" max="12789" width="10" style="4" customWidth="1"/>
    <col min="12790" max="12790" width="9.85546875" style="4" customWidth="1"/>
    <col min="12791" max="12791" width="10.7109375" style="4" customWidth="1"/>
    <col min="12792" max="12792" width="9.5703125" style="4" bestFit="1" customWidth="1"/>
    <col min="12793" max="12794" width="9.85546875" style="4" customWidth="1"/>
    <col min="12795" max="12795" width="10.28515625" style="4" customWidth="1"/>
    <col min="12796" max="12796" width="9.28515625" style="4" bestFit="1" customWidth="1"/>
    <col min="12797" max="12797" width="9.42578125" style="4" customWidth="1"/>
    <col min="12798" max="12798" width="10" style="4" customWidth="1"/>
    <col min="12799" max="12799" width="9.42578125" style="4" customWidth="1"/>
    <col min="12800" max="13039" width="9.140625" style="4"/>
    <col min="13040" max="13040" width="22" style="4" customWidth="1"/>
    <col min="13041" max="13041" width="35.5703125" style="4" customWidth="1"/>
    <col min="13042" max="13042" width="7.28515625" style="4" customWidth="1"/>
    <col min="13043" max="13043" width="10.85546875" style="4" bestFit="1" customWidth="1"/>
    <col min="13044" max="13044" width="9.5703125" style="4" bestFit="1" customWidth="1"/>
    <col min="13045" max="13045" width="10" style="4" customWidth="1"/>
    <col min="13046" max="13046" width="9.85546875" style="4" customWidth="1"/>
    <col min="13047" max="13047" width="10.7109375" style="4" customWidth="1"/>
    <col min="13048" max="13048" width="9.5703125" style="4" bestFit="1" customWidth="1"/>
    <col min="13049" max="13050" width="9.85546875" style="4" customWidth="1"/>
    <col min="13051" max="13051" width="10.28515625" style="4" customWidth="1"/>
    <col min="13052" max="13052" width="9.28515625" style="4" bestFit="1" customWidth="1"/>
    <col min="13053" max="13053" width="9.42578125" style="4" customWidth="1"/>
    <col min="13054" max="13054" width="10" style="4" customWidth="1"/>
    <col min="13055" max="13055" width="9.42578125" style="4" customWidth="1"/>
    <col min="13056" max="13295" width="9.140625" style="4"/>
    <col min="13296" max="13296" width="22" style="4" customWidth="1"/>
    <col min="13297" max="13297" width="35.5703125" style="4" customWidth="1"/>
    <col min="13298" max="13298" width="7.28515625" style="4" customWidth="1"/>
    <col min="13299" max="13299" width="10.85546875" style="4" bestFit="1" customWidth="1"/>
    <col min="13300" max="13300" width="9.5703125" style="4" bestFit="1" customWidth="1"/>
    <col min="13301" max="13301" width="10" style="4" customWidth="1"/>
    <col min="13302" max="13302" width="9.85546875" style="4" customWidth="1"/>
    <col min="13303" max="13303" width="10.7109375" style="4" customWidth="1"/>
    <col min="13304" max="13304" width="9.5703125" style="4" bestFit="1" customWidth="1"/>
    <col min="13305" max="13306" width="9.85546875" style="4" customWidth="1"/>
    <col min="13307" max="13307" width="10.28515625" style="4" customWidth="1"/>
    <col min="13308" max="13308" width="9.28515625" style="4" bestFit="1" customWidth="1"/>
    <col min="13309" max="13309" width="9.42578125" style="4" customWidth="1"/>
    <col min="13310" max="13310" width="10" style="4" customWidth="1"/>
    <col min="13311" max="13311" width="9.42578125" style="4" customWidth="1"/>
    <col min="13312" max="13551" width="9.140625" style="4"/>
    <col min="13552" max="13552" width="22" style="4" customWidth="1"/>
    <col min="13553" max="13553" width="35.5703125" style="4" customWidth="1"/>
    <col min="13554" max="13554" width="7.28515625" style="4" customWidth="1"/>
    <col min="13555" max="13555" width="10.85546875" style="4" bestFit="1" customWidth="1"/>
    <col min="13556" max="13556" width="9.5703125" style="4" bestFit="1" customWidth="1"/>
    <col min="13557" max="13557" width="10" style="4" customWidth="1"/>
    <col min="13558" max="13558" width="9.85546875" style="4" customWidth="1"/>
    <col min="13559" max="13559" width="10.7109375" style="4" customWidth="1"/>
    <col min="13560" max="13560" width="9.5703125" style="4" bestFit="1" customWidth="1"/>
    <col min="13561" max="13562" width="9.85546875" style="4" customWidth="1"/>
    <col min="13563" max="13563" width="10.28515625" style="4" customWidth="1"/>
    <col min="13564" max="13564" width="9.28515625" style="4" bestFit="1" customWidth="1"/>
    <col min="13565" max="13565" width="9.42578125" style="4" customWidth="1"/>
    <col min="13566" max="13566" width="10" style="4" customWidth="1"/>
    <col min="13567" max="13567" width="9.42578125" style="4" customWidth="1"/>
    <col min="13568" max="13807" width="9.140625" style="4"/>
    <col min="13808" max="13808" width="22" style="4" customWidth="1"/>
    <col min="13809" max="13809" width="35.5703125" style="4" customWidth="1"/>
    <col min="13810" max="13810" width="7.28515625" style="4" customWidth="1"/>
    <col min="13811" max="13811" width="10.85546875" style="4" bestFit="1" customWidth="1"/>
    <col min="13812" max="13812" width="9.5703125" style="4" bestFit="1" customWidth="1"/>
    <col min="13813" max="13813" width="10" style="4" customWidth="1"/>
    <col min="13814" max="13814" width="9.85546875" style="4" customWidth="1"/>
    <col min="13815" max="13815" width="10.7109375" style="4" customWidth="1"/>
    <col min="13816" max="13816" width="9.5703125" style="4" bestFit="1" customWidth="1"/>
    <col min="13817" max="13818" width="9.85546875" style="4" customWidth="1"/>
    <col min="13819" max="13819" width="10.28515625" style="4" customWidth="1"/>
    <col min="13820" max="13820" width="9.28515625" style="4" bestFit="1" customWidth="1"/>
    <col min="13821" max="13821" width="9.42578125" style="4" customWidth="1"/>
    <col min="13822" max="13822" width="10" style="4" customWidth="1"/>
    <col min="13823" max="13823" width="9.42578125" style="4" customWidth="1"/>
    <col min="13824" max="14063" width="9.140625" style="4"/>
    <col min="14064" max="14064" width="22" style="4" customWidth="1"/>
    <col min="14065" max="14065" width="35.5703125" style="4" customWidth="1"/>
    <col min="14066" max="14066" width="7.28515625" style="4" customWidth="1"/>
    <col min="14067" max="14067" width="10.85546875" style="4" bestFit="1" customWidth="1"/>
    <col min="14068" max="14068" width="9.5703125" style="4" bestFit="1" customWidth="1"/>
    <col min="14069" max="14069" width="10" style="4" customWidth="1"/>
    <col min="14070" max="14070" width="9.85546875" style="4" customWidth="1"/>
    <col min="14071" max="14071" width="10.7109375" style="4" customWidth="1"/>
    <col min="14072" max="14072" width="9.5703125" style="4" bestFit="1" customWidth="1"/>
    <col min="14073" max="14074" width="9.85546875" style="4" customWidth="1"/>
    <col min="14075" max="14075" width="10.28515625" style="4" customWidth="1"/>
    <col min="14076" max="14076" width="9.28515625" style="4" bestFit="1" customWidth="1"/>
    <col min="14077" max="14077" width="9.42578125" style="4" customWidth="1"/>
    <col min="14078" max="14078" width="10" style="4" customWidth="1"/>
    <col min="14079" max="14079" width="9.42578125" style="4" customWidth="1"/>
    <col min="14080" max="14319" width="9.140625" style="4"/>
    <col min="14320" max="14320" width="22" style="4" customWidth="1"/>
    <col min="14321" max="14321" width="35.5703125" style="4" customWidth="1"/>
    <col min="14322" max="14322" width="7.28515625" style="4" customWidth="1"/>
    <col min="14323" max="14323" width="10.85546875" style="4" bestFit="1" customWidth="1"/>
    <col min="14324" max="14324" width="9.5703125" style="4" bestFit="1" customWidth="1"/>
    <col min="14325" max="14325" width="10" style="4" customWidth="1"/>
    <col min="14326" max="14326" width="9.85546875" style="4" customWidth="1"/>
    <col min="14327" max="14327" width="10.7109375" style="4" customWidth="1"/>
    <col min="14328" max="14328" width="9.5703125" style="4" bestFit="1" customWidth="1"/>
    <col min="14329" max="14330" width="9.85546875" style="4" customWidth="1"/>
    <col min="14331" max="14331" width="10.28515625" style="4" customWidth="1"/>
    <col min="14332" max="14332" width="9.28515625" style="4" bestFit="1" customWidth="1"/>
    <col min="14333" max="14333" width="9.42578125" style="4" customWidth="1"/>
    <col min="14334" max="14334" width="10" style="4" customWidth="1"/>
    <col min="14335" max="14335" width="9.42578125" style="4" customWidth="1"/>
    <col min="14336" max="14575" width="9.140625" style="4"/>
    <col min="14576" max="14576" width="22" style="4" customWidth="1"/>
    <col min="14577" max="14577" width="35.5703125" style="4" customWidth="1"/>
    <col min="14578" max="14578" width="7.28515625" style="4" customWidth="1"/>
    <col min="14579" max="14579" width="10.85546875" style="4" bestFit="1" customWidth="1"/>
    <col min="14580" max="14580" width="9.5703125" style="4" bestFit="1" customWidth="1"/>
    <col min="14581" max="14581" width="10" style="4" customWidth="1"/>
    <col min="14582" max="14582" width="9.85546875" style="4" customWidth="1"/>
    <col min="14583" max="14583" width="10.7109375" style="4" customWidth="1"/>
    <col min="14584" max="14584" width="9.5703125" style="4" bestFit="1" customWidth="1"/>
    <col min="14585" max="14586" width="9.85546875" style="4" customWidth="1"/>
    <col min="14587" max="14587" width="10.28515625" style="4" customWidth="1"/>
    <col min="14588" max="14588" width="9.28515625" style="4" bestFit="1" customWidth="1"/>
    <col min="14589" max="14589" width="9.42578125" style="4" customWidth="1"/>
    <col min="14590" max="14590" width="10" style="4" customWidth="1"/>
    <col min="14591" max="14591" width="9.42578125" style="4" customWidth="1"/>
    <col min="14592" max="14831" width="9.140625" style="4"/>
    <col min="14832" max="14832" width="22" style="4" customWidth="1"/>
    <col min="14833" max="14833" width="35.5703125" style="4" customWidth="1"/>
    <col min="14834" max="14834" width="7.28515625" style="4" customWidth="1"/>
    <col min="14835" max="14835" width="10.85546875" style="4" bestFit="1" customWidth="1"/>
    <col min="14836" max="14836" width="9.5703125" style="4" bestFit="1" customWidth="1"/>
    <col min="14837" max="14837" width="10" style="4" customWidth="1"/>
    <col min="14838" max="14838" width="9.85546875" style="4" customWidth="1"/>
    <col min="14839" max="14839" width="10.7109375" style="4" customWidth="1"/>
    <col min="14840" max="14840" width="9.5703125" style="4" bestFit="1" customWidth="1"/>
    <col min="14841" max="14842" width="9.85546875" style="4" customWidth="1"/>
    <col min="14843" max="14843" width="10.28515625" style="4" customWidth="1"/>
    <col min="14844" max="14844" width="9.28515625" style="4" bestFit="1" customWidth="1"/>
    <col min="14845" max="14845" width="9.42578125" style="4" customWidth="1"/>
    <col min="14846" max="14846" width="10" style="4" customWidth="1"/>
    <col min="14847" max="14847" width="9.42578125" style="4" customWidth="1"/>
    <col min="14848" max="15087" width="9.140625" style="4"/>
    <col min="15088" max="15088" width="22" style="4" customWidth="1"/>
    <col min="15089" max="15089" width="35.5703125" style="4" customWidth="1"/>
    <col min="15090" max="15090" width="7.28515625" style="4" customWidth="1"/>
    <col min="15091" max="15091" width="10.85546875" style="4" bestFit="1" customWidth="1"/>
    <col min="15092" max="15092" width="9.5703125" style="4" bestFit="1" customWidth="1"/>
    <col min="15093" max="15093" width="10" style="4" customWidth="1"/>
    <col min="15094" max="15094" width="9.85546875" style="4" customWidth="1"/>
    <col min="15095" max="15095" width="10.7109375" style="4" customWidth="1"/>
    <col min="15096" max="15096" width="9.5703125" style="4" bestFit="1" customWidth="1"/>
    <col min="15097" max="15098" width="9.85546875" style="4" customWidth="1"/>
    <col min="15099" max="15099" width="10.28515625" style="4" customWidth="1"/>
    <col min="15100" max="15100" width="9.28515625" style="4" bestFit="1" customWidth="1"/>
    <col min="15101" max="15101" width="9.42578125" style="4" customWidth="1"/>
    <col min="15102" max="15102" width="10" style="4" customWidth="1"/>
    <col min="15103" max="15103" width="9.42578125" style="4" customWidth="1"/>
    <col min="15104" max="15343" width="9.140625" style="4"/>
    <col min="15344" max="15344" width="22" style="4" customWidth="1"/>
    <col min="15345" max="15345" width="35.5703125" style="4" customWidth="1"/>
    <col min="15346" max="15346" width="7.28515625" style="4" customWidth="1"/>
    <col min="15347" max="15347" width="10.85546875" style="4" bestFit="1" customWidth="1"/>
    <col min="15348" max="15348" width="9.5703125" style="4" bestFit="1" customWidth="1"/>
    <col min="15349" max="15349" width="10" style="4" customWidth="1"/>
    <col min="15350" max="15350" width="9.85546875" style="4" customWidth="1"/>
    <col min="15351" max="15351" width="10.7109375" style="4" customWidth="1"/>
    <col min="15352" max="15352" width="9.5703125" style="4" bestFit="1" customWidth="1"/>
    <col min="15353" max="15354" width="9.85546875" style="4" customWidth="1"/>
    <col min="15355" max="15355" width="10.28515625" style="4" customWidth="1"/>
    <col min="15356" max="15356" width="9.28515625" style="4" bestFit="1" customWidth="1"/>
    <col min="15357" max="15357" width="9.42578125" style="4" customWidth="1"/>
    <col min="15358" max="15358" width="10" style="4" customWidth="1"/>
    <col min="15359" max="15359" width="9.42578125" style="4" customWidth="1"/>
    <col min="15360" max="15599" width="9.140625" style="4"/>
    <col min="15600" max="15600" width="22" style="4" customWidth="1"/>
    <col min="15601" max="15601" width="35.5703125" style="4" customWidth="1"/>
    <col min="15602" max="15602" width="7.28515625" style="4" customWidth="1"/>
    <col min="15603" max="15603" width="10.85546875" style="4" bestFit="1" customWidth="1"/>
    <col min="15604" max="15604" width="9.5703125" style="4" bestFit="1" customWidth="1"/>
    <col min="15605" max="15605" width="10" style="4" customWidth="1"/>
    <col min="15606" max="15606" width="9.85546875" style="4" customWidth="1"/>
    <col min="15607" max="15607" width="10.7109375" style="4" customWidth="1"/>
    <col min="15608" max="15608" width="9.5703125" style="4" bestFit="1" customWidth="1"/>
    <col min="15609" max="15610" width="9.85546875" style="4" customWidth="1"/>
    <col min="15611" max="15611" width="10.28515625" style="4" customWidth="1"/>
    <col min="15612" max="15612" width="9.28515625" style="4" bestFit="1" customWidth="1"/>
    <col min="15613" max="15613" width="9.42578125" style="4" customWidth="1"/>
    <col min="15614" max="15614" width="10" style="4" customWidth="1"/>
    <col min="15615" max="15615" width="9.42578125" style="4" customWidth="1"/>
    <col min="15616" max="15855" width="9.140625" style="4"/>
    <col min="15856" max="15856" width="22" style="4" customWidth="1"/>
    <col min="15857" max="15857" width="35.5703125" style="4" customWidth="1"/>
    <col min="15858" max="15858" width="7.28515625" style="4" customWidth="1"/>
    <col min="15859" max="15859" width="10.85546875" style="4" bestFit="1" customWidth="1"/>
    <col min="15860" max="15860" width="9.5703125" style="4" bestFit="1" customWidth="1"/>
    <col min="15861" max="15861" width="10" style="4" customWidth="1"/>
    <col min="15862" max="15862" width="9.85546875" style="4" customWidth="1"/>
    <col min="15863" max="15863" width="10.7109375" style="4" customWidth="1"/>
    <col min="15864" max="15864" width="9.5703125" style="4" bestFit="1" customWidth="1"/>
    <col min="15865" max="15866" width="9.85546875" style="4" customWidth="1"/>
    <col min="15867" max="15867" width="10.28515625" style="4" customWidth="1"/>
    <col min="15868" max="15868" width="9.28515625" style="4" bestFit="1" customWidth="1"/>
    <col min="15869" max="15869" width="9.42578125" style="4" customWidth="1"/>
    <col min="15870" max="15870" width="10" style="4" customWidth="1"/>
    <col min="15871" max="15871" width="9.42578125" style="4" customWidth="1"/>
    <col min="15872" max="16111" width="9.140625" style="4"/>
    <col min="16112" max="16112" width="22" style="4" customWidth="1"/>
    <col min="16113" max="16113" width="35.5703125" style="4" customWidth="1"/>
    <col min="16114" max="16114" width="7.28515625" style="4" customWidth="1"/>
    <col min="16115" max="16115" width="10.85546875" style="4" bestFit="1" customWidth="1"/>
    <col min="16116" max="16116" width="9.5703125" style="4" bestFit="1" customWidth="1"/>
    <col min="16117" max="16117" width="10" style="4" customWidth="1"/>
    <col min="16118" max="16118" width="9.85546875" style="4" customWidth="1"/>
    <col min="16119" max="16119" width="10.7109375" style="4" customWidth="1"/>
    <col min="16120" max="16120" width="9.5703125" style="4" bestFit="1" customWidth="1"/>
    <col min="16121" max="16122" width="9.85546875" style="4" customWidth="1"/>
    <col min="16123" max="16123" width="10.28515625" style="4" customWidth="1"/>
    <col min="16124" max="16124" width="9.28515625" style="4" bestFit="1" customWidth="1"/>
    <col min="16125" max="16125" width="9.42578125" style="4" customWidth="1"/>
    <col min="16126" max="16126" width="10" style="4" customWidth="1"/>
    <col min="16127" max="16127" width="9.42578125" style="4" customWidth="1"/>
    <col min="16128" max="16384" width="9.140625" style="4"/>
  </cols>
  <sheetData>
    <row r="1" spans="1:16" ht="15" x14ac:dyDescent="0.25">
      <c r="A1" s="1"/>
    </row>
    <row r="3" spans="1:16" ht="15" x14ac:dyDescent="0.25">
      <c r="A3" s="5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 ht="15" thickBot="1" x14ac:dyDescent="0.3"/>
    <row r="5" spans="1:16" ht="15.75" thickBot="1" x14ac:dyDescent="0.3">
      <c r="A5" s="7" t="s">
        <v>1</v>
      </c>
      <c r="B5" s="7" t="s">
        <v>2</v>
      </c>
      <c r="C5" s="83" t="s">
        <v>3</v>
      </c>
      <c r="D5" s="8" t="s">
        <v>4</v>
      </c>
      <c r="E5" s="9"/>
      <c r="F5" s="9"/>
      <c r="G5" s="10"/>
      <c r="H5" s="11" t="s">
        <v>5</v>
      </c>
      <c r="I5" s="11"/>
      <c r="J5" s="11"/>
      <c r="K5" s="11"/>
      <c r="L5" s="12" t="s">
        <v>6</v>
      </c>
      <c r="M5" s="11"/>
      <c r="N5" s="11"/>
      <c r="O5" s="13"/>
      <c r="P5" s="14" t="s">
        <v>7</v>
      </c>
    </row>
    <row r="6" spans="1:16" x14ac:dyDescent="0.25">
      <c r="A6" s="15"/>
      <c r="B6" s="15"/>
      <c r="C6" s="84"/>
      <c r="D6" s="16" t="s">
        <v>8</v>
      </c>
      <c r="E6" s="17" t="s">
        <v>9</v>
      </c>
      <c r="F6" s="18"/>
      <c r="G6" s="19"/>
      <c r="H6" s="20" t="s">
        <v>8</v>
      </c>
      <c r="I6" s="17" t="s">
        <v>9</v>
      </c>
      <c r="J6" s="18"/>
      <c r="K6" s="18"/>
      <c r="L6" s="16" t="s">
        <v>8</v>
      </c>
      <c r="M6" s="17" t="s">
        <v>9</v>
      </c>
      <c r="N6" s="18"/>
      <c r="O6" s="19"/>
      <c r="P6" s="21"/>
    </row>
    <row r="7" spans="1:16" x14ac:dyDescent="0.25">
      <c r="A7" s="15"/>
      <c r="B7" s="15"/>
      <c r="C7" s="84"/>
      <c r="D7" s="22"/>
      <c r="E7" s="23" t="s">
        <v>10</v>
      </c>
      <c r="F7" s="24"/>
      <c r="G7" s="86" t="s">
        <v>11</v>
      </c>
      <c r="H7" s="25"/>
      <c r="I7" s="23" t="s">
        <v>10</v>
      </c>
      <c r="J7" s="24"/>
      <c r="K7" s="86" t="s">
        <v>11</v>
      </c>
      <c r="L7" s="22"/>
      <c r="M7" s="23" t="s">
        <v>10</v>
      </c>
      <c r="N7" s="24"/>
      <c r="O7" s="86" t="s">
        <v>11</v>
      </c>
      <c r="P7" s="21"/>
    </row>
    <row r="8" spans="1:16" ht="37.5" customHeight="1" thickBot="1" x14ac:dyDescent="0.3">
      <c r="A8" s="26"/>
      <c r="B8" s="26"/>
      <c r="C8" s="85"/>
      <c r="D8" s="28"/>
      <c r="E8" s="29" t="s">
        <v>8</v>
      </c>
      <c r="F8" s="119" t="s">
        <v>12</v>
      </c>
      <c r="G8" s="87"/>
      <c r="H8" s="30"/>
      <c r="I8" s="29" t="s">
        <v>8</v>
      </c>
      <c r="J8" s="119" t="s">
        <v>12</v>
      </c>
      <c r="K8" s="87"/>
      <c r="L8" s="28"/>
      <c r="M8" s="29" t="s">
        <v>8</v>
      </c>
      <c r="N8" s="119" t="s">
        <v>12</v>
      </c>
      <c r="O8" s="87"/>
      <c r="P8" s="31"/>
    </row>
    <row r="9" spans="1:16" s="3" customFormat="1" x14ac:dyDescent="0.25">
      <c r="A9" s="32">
        <v>1</v>
      </c>
      <c r="B9" s="33">
        <v>2</v>
      </c>
      <c r="C9" s="34">
        <v>3</v>
      </c>
      <c r="D9" s="32">
        <v>4</v>
      </c>
      <c r="E9" s="35">
        <v>5</v>
      </c>
      <c r="F9" s="35">
        <v>6</v>
      </c>
      <c r="G9" s="36">
        <v>7</v>
      </c>
      <c r="H9" s="37">
        <v>8</v>
      </c>
      <c r="I9" s="35">
        <v>9</v>
      </c>
      <c r="J9" s="35">
        <v>10</v>
      </c>
      <c r="K9" s="34">
        <v>11</v>
      </c>
      <c r="L9" s="32">
        <v>12</v>
      </c>
      <c r="M9" s="35">
        <v>13</v>
      </c>
      <c r="N9" s="35">
        <v>14</v>
      </c>
      <c r="O9" s="36">
        <v>15</v>
      </c>
      <c r="P9" s="38">
        <v>16</v>
      </c>
    </row>
    <row r="10" spans="1:16" s="3" customFormat="1" ht="45.75" customHeight="1" x14ac:dyDescent="0.25">
      <c r="A10" s="39" t="s">
        <v>13</v>
      </c>
      <c r="B10" s="40"/>
      <c r="C10" s="41"/>
      <c r="D10" s="88">
        <f>SUBTOTAL(9,D11:D12)</f>
        <v>144.6</v>
      </c>
      <c r="E10" s="89">
        <f>SUBTOTAL(9,E11:E12)</f>
        <v>143.1</v>
      </c>
      <c r="F10" s="89">
        <f>SUBTOTAL(9,F11:F12)</f>
        <v>132.1</v>
      </c>
      <c r="G10" s="90">
        <f>SUBTOTAL(9,G11:G12)</f>
        <v>1.5</v>
      </c>
      <c r="H10" s="91">
        <f>SUBTOTAL(9,H11:H12)</f>
        <v>151.9</v>
      </c>
      <c r="I10" s="89">
        <f>SUBTOTAL(9,I11:I12)</f>
        <v>150.69999999999999</v>
      </c>
      <c r="J10" s="89">
        <f>SUBTOTAL(9,J11:J12)</f>
        <v>143.5</v>
      </c>
      <c r="K10" s="92">
        <f>SUBTOTAL(9,K11:K12)</f>
        <v>1.2</v>
      </c>
      <c r="L10" s="88">
        <f>SUBTOTAL(9,L11:L12)</f>
        <v>7.3000000000000114</v>
      </c>
      <c r="M10" s="89">
        <f>SUBTOTAL(9,M11:M12)</f>
        <v>7.5999999999999943</v>
      </c>
      <c r="N10" s="89">
        <f>SUBTOTAL(9,N11:N12)</f>
        <v>11.400000000000006</v>
      </c>
      <c r="O10" s="42">
        <f>SUBTOTAL(9,O11:O12)</f>
        <v>-0.30000000000000004</v>
      </c>
      <c r="P10" s="43">
        <f t="shared" ref="P10" si="0">IF(OR(L10=0,D10=0)," ",ROUND(L10/D10*100,2))</f>
        <v>5.05</v>
      </c>
    </row>
    <row r="11" spans="1:16" s="3" customFormat="1" ht="42.75" x14ac:dyDescent="0.25">
      <c r="A11" s="44"/>
      <c r="B11" s="45" t="s">
        <v>14</v>
      </c>
      <c r="C11" s="46" t="s">
        <v>15</v>
      </c>
      <c r="D11" s="93">
        <v>144.6</v>
      </c>
      <c r="E11" s="94">
        <v>143.1</v>
      </c>
      <c r="F11" s="94">
        <v>132.1</v>
      </c>
      <c r="G11" s="95">
        <v>1.5</v>
      </c>
      <c r="H11" s="96">
        <v>151.9</v>
      </c>
      <c r="I11" s="94">
        <v>150.69999999999999</v>
      </c>
      <c r="J11" s="94">
        <v>143.5</v>
      </c>
      <c r="K11" s="97">
        <v>1.2</v>
      </c>
      <c r="L11" s="93">
        <f>+H11-D11</f>
        <v>7.3000000000000114</v>
      </c>
      <c r="M11" s="94">
        <f t="shared" ref="M11:O11" si="1">+I11-E11</f>
        <v>7.5999999999999943</v>
      </c>
      <c r="N11" s="94">
        <f t="shared" si="1"/>
        <v>11.400000000000006</v>
      </c>
      <c r="O11" s="47">
        <f t="shared" si="1"/>
        <v>-0.30000000000000004</v>
      </c>
      <c r="P11" s="48">
        <f>IF(OR(L11=0,D11=0)," ",ROUND(L11/D11*100,2))</f>
        <v>5.05</v>
      </c>
    </row>
    <row r="12" spans="1:16" s="3" customFormat="1" x14ac:dyDescent="0.25">
      <c r="A12" s="49"/>
      <c r="B12" s="50" t="s">
        <v>16</v>
      </c>
      <c r="C12" s="51"/>
      <c r="D12" s="98">
        <f t="shared" ref="D12:O12" si="2">SUBTOTAL(9,D11:D11)</f>
        <v>144.6</v>
      </c>
      <c r="E12" s="99">
        <f t="shared" si="2"/>
        <v>143.1</v>
      </c>
      <c r="F12" s="99">
        <f t="shared" si="2"/>
        <v>132.1</v>
      </c>
      <c r="G12" s="100">
        <f t="shared" si="2"/>
        <v>1.5</v>
      </c>
      <c r="H12" s="101">
        <f t="shared" si="2"/>
        <v>151.9</v>
      </c>
      <c r="I12" s="99">
        <f t="shared" si="2"/>
        <v>150.69999999999999</v>
      </c>
      <c r="J12" s="99">
        <f t="shared" si="2"/>
        <v>143.5</v>
      </c>
      <c r="K12" s="102">
        <f t="shared" si="2"/>
        <v>1.2</v>
      </c>
      <c r="L12" s="98">
        <f t="shared" si="2"/>
        <v>7.3000000000000114</v>
      </c>
      <c r="M12" s="99">
        <f t="shared" si="2"/>
        <v>7.5999999999999943</v>
      </c>
      <c r="N12" s="99">
        <f t="shared" si="2"/>
        <v>11.400000000000006</v>
      </c>
      <c r="O12" s="52">
        <f t="shared" si="2"/>
        <v>-0.30000000000000004</v>
      </c>
      <c r="P12" s="53">
        <f t="shared" ref="P12:P75" si="3">IF(OR(L12=0,D12=0)," ",ROUND(L12/D12*100,2))</f>
        <v>5.05</v>
      </c>
    </row>
    <row r="13" spans="1:16" s="3" customFormat="1" ht="42.75" x14ac:dyDescent="0.25">
      <c r="A13" s="39" t="s">
        <v>17</v>
      </c>
      <c r="B13" s="40"/>
      <c r="C13" s="41"/>
      <c r="D13" s="88">
        <f>SUBTOTAL(9,D14:D473)</f>
        <v>53878.6</v>
      </c>
      <c r="E13" s="89">
        <f>SUBTOTAL(9,E14:E473)</f>
        <v>29002.7</v>
      </c>
      <c r="F13" s="89">
        <f>SUBTOTAL(9,F14:F473)</f>
        <v>4476.1000000000022</v>
      </c>
      <c r="G13" s="90">
        <f>SUBTOTAL(9,G14:G473)</f>
        <v>24875.9</v>
      </c>
      <c r="H13" s="91">
        <f>SUBTOTAL(9,H14:H473)</f>
        <v>58008.100000000006</v>
      </c>
      <c r="I13" s="89">
        <f>SUBTOTAL(9,I14:I473)</f>
        <v>34440.399999999994</v>
      </c>
      <c r="J13" s="89">
        <f>SUBTOTAL(9,J14:J473)</f>
        <v>7662.2000000000007</v>
      </c>
      <c r="K13" s="92">
        <f>SUBTOTAL(9,K14:K473)</f>
        <v>23567.7</v>
      </c>
      <c r="L13" s="88">
        <f>SUBTOTAL(9,L14:L473)</f>
        <v>4129.5</v>
      </c>
      <c r="M13" s="89">
        <f>SUBTOTAL(9,M14:M473)</f>
        <v>5437.7</v>
      </c>
      <c r="N13" s="89">
        <f>SUBTOTAL(9,N14:N473)</f>
        <v>3186.1000000000008</v>
      </c>
      <c r="O13" s="42">
        <f>SUBTOTAL(9,O14:O473)</f>
        <v>-1308.1999999999998</v>
      </c>
      <c r="P13" s="43">
        <f t="shared" si="3"/>
        <v>7.66</v>
      </c>
    </row>
    <row r="14" spans="1:16" s="3" customFormat="1" ht="28.5" x14ac:dyDescent="0.25">
      <c r="A14" s="54"/>
      <c r="B14" s="45" t="s">
        <v>18</v>
      </c>
      <c r="C14" s="46" t="s">
        <v>15</v>
      </c>
      <c r="D14" s="93">
        <v>836.4</v>
      </c>
      <c r="E14" s="94">
        <v>823.2</v>
      </c>
      <c r="F14" s="94">
        <v>665.9</v>
      </c>
      <c r="G14" s="95">
        <v>13.2</v>
      </c>
      <c r="H14" s="96">
        <v>877.7</v>
      </c>
      <c r="I14" s="94">
        <v>876.2</v>
      </c>
      <c r="J14" s="94">
        <v>726.9</v>
      </c>
      <c r="K14" s="97">
        <v>1.5</v>
      </c>
      <c r="L14" s="93">
        <f>+H14-D14</f>
        <v>41.300000000000068</v>
      </c>
      <c r="M14" s="94">
        <f t="shared" ref="M14:O14" si="4">+I14-E14</f>
        <v>53</v>
      </c>
      <c r="N14" s="94">
        <f t="shared" si="4"/>
        <v>61</v>
      </c>
      <c r="O14" s="47">
        <f t="shared" si="4"/>
        <v>-11.7</v>
      </c>
      <c r="P14" s="48">
        <f t="shared" si="3"/>
        <v>4.9400000000000004</v>
      </c>
    </row>
    <row r="15" spans="1:16" s="3" customFormat="1" x14ac:dyDescent="0.25">
      <c r="A15" s="54"/>
      <c r="B15" s="50" t="s">
        <v>16</v>
      </c>
      <c r="C15" s="51"/>
      <c r="D15" s="98">
        <f t="shared" ref="D15:O15" si="5">SUBTOTAL(9,D14:D14)</f>
        <v>836.4</v>
      </c>
      <c r="E15" s="99">
        <f t="shared" si="5"/>
        <v>823.2</v>
      </c>
      <c r="F15" s="99">
        <f t="shared" si="5"/>
        <v>665.9</v>
      </c>
      <c r="G15" s="100">
        <f t="shared" si="5"/>
        <v>13.2</v>
      </c>
      <c r="H15" s="101">
        <f t="shared" si="5"/>
        <v>877.7</v>
      </c>
      <c r="I15" s="99">
        <f t="shared" si="5"/>
        <v>876.2</v>
      </c>
      <c r="J15" s="99">
        <f t="shared" si="5"/>
        <v>726.9</v>
      </c>
      <c r="K15" s="102">
        <f t="shared" si="5"/>
        <v>1.5</v>
      </c>
      <c r="L15" s="98">
        <f t="shared" si="5"/>
        <v>41.300000000000068</v>
      </c>
      <c r="M15" s="99">
        <f t="shared" si="5"/>
        <v>53</v>
      </c>
      <c r="N15" s="99">
        <f t="shared" si="5"/>
        <v>61</v>
      </c>
      <c r="O15" s="52">
        <f t="shared" si="5"/>
        <v>-11.7</v>
      </c>
      <c r="P15" s="53">
        <f t="shared" si="3"/>
        <v>4.9400000000000004</v>
      </c>
    </row>
    <row r="16" spans="1:16" s="3" customFormat="1" ht="28.5" x14ac:dyDescent="0.25">
      <c r="A16" s="54"/>
      <c r="B16" s="45" t="s">
        <v>19</v>
      </c>
      <c r="C16" s="46" t="s">
        <v>15</v>
      </c>
      <c r="D16" s="93">
        <v>3708.5</v>
      </c>
      <c r="E16" s="94">
        <v>3577.5</v>
      </c>
      <c r="F16" s="94">
        <v>2946.8</v>
      </c>
      <c r="G16" s="95">
        <v>131</v>
      </c>
      <c r="H16" s="96">
        <v>4489.8999999999996</v>
      </c>
      <c r="I16" s="94">
        <v>4315.3</v>
      </c>
      <c r="J16" s="94">
        <v>3639.5</v>
      </c>
      <c r="K16" s="97">
        <v>174.6</v>
      </c>
      <c r="L16" s="93">
        <f>+H16-D16</f>
        <v>781.39999999999964</v>
      </c>
      <c r="M16" s="94">
        <f t="shared" ref="M16:O16" si="6">+I16-E16</f>
        <v>737.80000000000018</v>
      </c>
      <c r="N16" s="94">
        <f t="shared" si="6"/>
        <v>692.69999999999982</v>
      </c>
      <c r="O16" s="47">
        <f t="shared" si="6"/>
        <v>43.599999999999994</v>
      </c>
      <c r="P16" s="48">
        <f t="shared" si="3"/>
        <v>21.07</v>
      </c>
    </row>
    <row r="17" spans="1:16" s="3" customFormat="1" x14ac:dyDescent="0.25">
      <c r="A17" s="54"/>
      <c r="B17" s="50" t="s">
        <v>16</v>
      </c>
      <c r="C17" s="51"/>
      <c r="D17" s="98">
        <f t="shared" ref="D17:O17" si="7">SUBTOTAL(9,D16:D16)</f>
        <v>3708.5</v>
      </c>
      <c r="E17" s="99">
        <f t="shared" si="7"/>
        <v>3577.5</v>
      </c>
      <c r="F17" s="99">
        <f t="shared" si="7"/>
        <v>2946.8</v>
      </c>
      <c r="G17" s="100">
        <f t="shared" si="7"/>
        <v>131</v>
      </c>
      <c r="H17" s="101">
        <f t="shared" si="7"/>
        <v>4489.8999999999996</v>
      </c>
      <c r="I17" s="99">
        <f t="shared" si="7"/>
        <v>4315.3</v>
      </c>
      <c r="J17" s="99">
        <f t="shared" si="7"/>
        <v>3639.5</v>
      </c>
      <c r="K17" s="102">
        <f t="shared" si="7"/>
        <v>174.6</v>
      </c>
      <c r="L17" s="98">
        <f t="shared" si="7"/>
        <v>781.39999999999964</v>
      </c>
      <c r="M17" s="99">
        <f t="shared" si="7"/>
        <v>737.80000000000018</v>
      </c>
      <c r="N17" s="99">
        <f t="shared" si="7"/>
        <v>692.69999999999982</v>
      </c>
      <c r="O17" s="52">
        <f t="shared" si="7"/>
        <v>43.599999999999994</v>
      </c>
      <c r="P17" s="53">
        <f t="shared" si="3"/>
        <v>21.07</v>
      </c>
    </row>
    <row r="18" spans="1:16" s="3" customFormat="1" ht="28.5" x14ac:dyDescent="0.25">
      <c r="A18" s="54"/>
      <c r="B18" s="45" t="s">
        <v>20</v>
      </c>
      <c r="C18" s="46" t="s">
        <v>15</v>
      </c>
      <c r="D18" s="93">
        <v>8</v>
      </c>
      <c r="E18" s="94">
        <v>8</v>
      </c>
      <c r="F18" s="94">
        <v>0</v>
      </c>
      <c r="G18" s="95">
        <v>0</v>
      </c>
      <c r="H18" s="96">
        <v>30.4</v>
      </c>
      <c r="I18" s="94">
        <v>30.4</v>
      </c>
      <c r="J18" s="94">
        <v>0</v>
      </c>
      <c r="K18" s="97">
        <v>0</v>
      </c>
      <c r="L18" s="93">
        <f>+H18-D18</f>
        <v>22.4</v>
      </c>
      <c r="M18" s="94">
        <f t="shared" ref="M18:O18" si="8">+I18-E18</f>
        <v>22.4</v>
      </c>
      <c r="N18" s="94">
        <f t="shared" si="8"/>
        <v>0</v>
      </c>
      <c r="O18" s="47">
        <f t="shared" si="8"/>
        <v>0</v>
      </c>
      <c r="P18" s="48">
        <f t="shared" si="3"/>
        <v>280</v>
      </c>
    </row>
    <row r="19" spans="1:16" s="3" customFormat="1" x14ac:dyDescent="0.25">
      <c r="A19" s="54"/>
      <c r="B19" s="50" t="s">
        <v>16</v>
      </c>
      <c r="C19" s="51"/>
      <c r="D19" s="98">
        <f t="shared" ref="D19:O19" si="9">SUBTOTAL(9,D18:D18)</f>
        <v>8</v>
      </c>
      <c r="E19" s="99">
        <f t="shared" si="9"/>
        <v>8</v>
      </c>
      <c r="F19" s="99">
        <f t="shared" si="9"/>
        <v>0</v>
      </c>
      <c r="G19" s="100">
        <f t="shared" si="9"/>
        <v>0</v>
      </c>
      <c r="H19" s="101">
        <f t="shared" si="9"/>
        <v>30.4</v>
      </c>
      <c r="I19" s="99">
        <f t="shared" si="9"/>
        <v>30.4</v>
      </c>
      <c r="J19" s="99">
        <f t="shared" si="9"/>
        <v>0</v>
      </c>
      <c r="K19" s="102">
        <f t="shared" si="9"/>
        <v>0</v>
      </c>
      <c r="L19" s="98">
        <f t="shared" si="9"/>
        <v>22.4</v>
      </c>
      <c r="M19" s="99">
        <f t="shared" si="9"/>
        <v>22.4</v>
      </c>
      <c r="N19" s="99">
        <f t="shared" si="9"/>
        <v>0</v>
      </c>
      <c r="O19" s="52">
        <f t="shared" si="9"/>
        <v>0</v>
      </c>
      <c r="P19" s="53">
        <f t="shared" si="3"/>
        <v>280</v>
      </c>
    </row>
    <row r="20" spans="1:16" s="3" customFormat="1" x14ac:dyDescent="0.25">
      <c r="A20" s="54"/>
      <c r="B20" s="55" t="s">
        <v>21</v>
      </c>
      <c r="C20" s="46" t="s">
        <v>15</v>
      </c>
      <c r="D20" s="93">
        <v>3.8</v>
      </c>
      <c r="E20" s="94">
        <v>3.8</v>
      </c>
      <c r="F20" s="94">
        <v>3.7</v>
      </c>
      <c r="G20" s="95">
        <v>0</v>
      </c>
      <c r="H20" s="96">
        <v>11.7</v>
      </c>
      <c r="I20" s="94">
        <v>11.7</v>
      </c>
      <c r="J20" s="94">
        <v>11.5</v>
      </c>
      <c r="K20" s="97">
        <v>0</v>
      </c>
      <c r="L20" s="93">
        <f t="shared" ref="L20:O21" si="10">+H20-D20</f>
        <v>7.8999999999999995</v>
      </c>
      <c r="M20" s="94">
        <f t="shared" si="10"/>
        <v>7.8999999999999995</v>
      </c>
      <c r="N20" s="94">
        <f t="shared" si="10"/>
        <v>7.8</v>
      </c>
      <c r="O20" s="47">
        <f t="shared" si="10"/>
        <v>0</v>
      </c>
      <c r="P20" s="48">
        <f t="shared" si="3"/>
        <v>207.89</v>
      </c>
    </row>
    <row r="21" spans="1:16" s="3" customFormat="1" x14ac:dyDescent="0.25">
      <c r="A21" s="54"/>
      <c r="B21" s="56"/>
      <c r="C21" s="46" t="s">
        <v>22</v>
      </c>
      <c r="D21" s="93">
        <v>18.399999999999999</v>
      </c>
      <c r="E21" s="94">
        <v>18.399999999999999</v>
      </c>
      <c r="F21" s="94">
        <v>18.100000000000001</v>
      </c>
      <c r="G21" s="95">
        <v>0</v>
      </c>
      <c r="H21" s="96">
        <v>18.600000000000001</v>
      </c>
      <c r="I21" s="94">
        <v>18.600000000000001</v>
      </c>
      <c r="J21" s="94">
        <v>18.3</v>
      </c>
      <c r="K21" s="97">
        <v>0</v>
      </c>
      <c r="L21" s="93">
        <f t="shared" si="10"/>
        <v>0.20000000000000284</v>
      </c>
      <c r="M21" s="94">
        <f t="shared" si="10"/>
        <v>0.20000000000000284</v>
      </c>
      <c r="N21" s="94">
        <f t="shared" si="10"/>
        <v>0.19999999999999929</v>
      </c>
      <c r="O21" s="47">
        <f t="shared" si="10"/>
        <v>0</v>
      </c>
      <c r="P21" s="48">
        <f t="shared" si="3"/>
        <v>1.0900000000000001</v>
      </c>
    </row>
    <row r="22" spans="1:16" s="3" customFormat="1" x14ac:dyDescent="0.25">
      <c r="A22" s="54"/>
      <c r="B22" s="50" t="s">
        <v>16</v>
      </c>
      <c r="C22" s="51"/>
      <c r="D22" s="98">
        <f t="shared" ref="D22:O22" si="11">SUBTOTAL(9,D20:D21)</f>
        <v>22.2</v>
      </c>
      <c r="E22" s="99">
        <f t="shared" si="11"/>
        <v>22.2</v>
      </c>
      <c r="F22" s="99">
        <f t="shared" si="11"/>
        <v>21.8</v>
      </c>
      <c r="G22" s="100">
        <f t="shared" si="11"/>
        <v>0</v>
      </c>
      <c r="H22" s="101">
        <f t="shared" si="11"/>
        <v>30.3</v>
      </c>
      <c r="I22" s="99">
        <f t="shared" si="11"/>
        <v>30.3</v>
      </c>
      <c r="J22" s="99">
        <f t="shared" si="11"/>
        <v>29.8</v>
      </c>
      <c r="K22" s="102">
        <f t="shared" si="11"/>
        <v>0</v>
      </c>
      <c r="L22" s="98">
        <f t="shared" si="11"/>
        <v>8.1000000000000014</v>
      </c>
      <c r="M22" s="99">
        <f t="shared" si="11"/>
        <v>8.1000000000000014</v>
      </c>
      <c r="N22" s="99">
        <f t="shared" si="11"/>
        <v>7.9999999999999991</v>
      </c>
      <c r="O22" s="52">
        <f t="shared" si="11"/>
        <v>0</v>
      </c>
      <c r="P22" s="53">
        <f t="shared" si="3"/>
        <v>36.49</v>
      </c>
    </row>
    <row r="23" spans="1:16" s="3" customFormat="1" x14ac:dyDescent="0.25">
      <c r="A23" s="54"/>
      <c r="B23" s="55" t="s">
        <v>23</v>
      </c>
      <c r="C23" s="46" t="s">
        <v>15</v>
      </c>
      <c r="D23" s="93">
        <v>29.8</v>
      </c>
      <c r="E23" s="94">
        <v>29.8</v>
      </c>
      <c r="F23" s="94">
        <v>28.4</v>
      </c>
      <c r="G23" s="95">
        <v>0</v>
      </c>
      <c r="H23" s="96">
        <v>11.2</v>
      </c>
      <c r="I23" s="94">
        <v>11.2</v>
      </c>
      <c r="J23" s="94">
        <v>11</v>
      </c>
      <c r="K23" s="97">
        <v>0</v>
      </c>
      <c r="L23" s="93">
        <f t="shared" ref="L23:O24" si="12">+H23-D23</f>
        <v>-18.600000000000001</v>
      </c>
      <c r="M23" s="94">
        <f t="shared" si="12"/>
        <v>-18.600000000000001</v>
      </c>
      <c r="N23" s="94">
        <f t="shared" si="12"/>
        <v>-17.399999999999999</v>
      </c>
      <c r="O23" s="47">
        <f t="shared" si="12"/>
        <v>0</v>
      </c>
      <c r="P23" s="48">
        <f t="shared" si="3"/>
        <v>-62.42</v>
      </c>
    </row>
    <row r="24" spans="1:16" s="3" customFormat="1" x14ac:dyDescent="0.25">
      <c r="A24" s="54"/>
      <c r="B24" s="56"/>
      <c r="C24" s="46" t="s">
        <v>22</v>
      </c>
      <c r="D24" s="93">
        <v>33.799999999999997</v>
      </c>
      <c r="E24" s="94">
        <v>33.799999999999997</v>
      </c>
      <c r="F24" s="94">
        <v>29.3</v>
      </c>
      <c r="G24" s="95">
        <v>0</v>
      </c>
      <c r="H24" s="96">
        <v>34.1</v>
      </c>
      <c r="I24" s="94">
        <v>34.1</v>
      </c>
      <c r="J24" s="94">
        <v>29.4</v>
      </c>
      <c r="K24" s="97">
        <v>0</v>
      </c>
      <c r="L24" s="93">
        <f t="shared" si="12"/>
        <v>0.30000000000000426</v>
      </c>
      <c r="M24" s="94">
        <f t="shared" si="12"/>
        <v>0.30000000000000426</v>
      </c>
      <c r="N24" s="94">
        <f t="shared" si="12"/>
        <v>9.9999999999997868E-2</v>
      </c>
      <c r="O24" s="47">
        <f t="shared" si="12"/>
        <v>0</v>
      </c>
      <c r="P24" s="48">
        <f t="shared" si="3"/>
        <v>0.89</v>
      </c>
    </row>
    <row r="25" spans="1:16" s="3" customFormat="1" x14ac:dyDescent="0.25">
      <c r="A25" s="54"/>
      <c r="B25" s="50" t="s">
        <v>16</v>
      </c>
      <c r="C25" s="51"/>
      <c r="D25" s="98">
        <f t="shared" ref="D25:O25" si="13">SUBTOTAL(9,D23:D24)</f>
        <v>63.599999999999994</v>
      </c>
      <c r="E25" s="99">
        <f t="shared" si="13"/>
        <v>63.599999999999994</v>
      </c>
      <c r="F25" s="99">
        <f t="shared" si="13"/>
        <v>57.7</v>
      </c>
      <c r="G25" s="100">
        <f t="shared" si="13"/>
        <v>0</v>
      </c>
      <c r="H25" s="101">
        <f t="shared" si="13"/>
        <v>45.3</v>
      </c>
      <c r="I25" s="99">
        <f t="shared" si="13"/>
        <v>45.3</v>
      </c>
      <c r="J25" s="99">
        <f t="shared" si="13"/>
        <v>40.4</v>
      </c>
      <c r="K25" s="102">
        <f t="shared" si="13"/>
        <v>0</v>
      </c>
      <c r="L25" s="98">
        <f t="shared" si="13"/>
        <v>-18.299999999999997</v>
      </c>
      <c r="M25" s="99">
        <f t="shared" si="13"/>
        <v>-18.299999999999997</v>
      </c>
      <c r="N25" s="99">
        <f t="shared" si="13"/>
        <v>-17.3</v>
      </c>
      <c r="O25" s="52">
        <f t="shared" si="13"/>
        <v>0</v>
      </c>
      <c r="P25" s="53">
        <f t="shared" si="3"/>
        <v>-28.77</v>
      </c>
    </row>
    <row r="26" spans="1:16" s="3" customFormat="1" ht="42.75" x14ac:dyDescent="0.25">
      <c r="A26" s="54"/>
      <c r="B26" s="45" t="s">
        <v>24</v>
      </c>
      <c r="C26" s="46" t="s">
        <v>22</v>
      </c>
      <c r="D26" s="93">
        <v>0.4</v>
      </c>
      <c r="E26" s="94">
        <v>0.4</v>
      </c>
      <c r="F26" s="94">
        <v>0.4</v>
      </c>
      <c r="G26" s="95">
        <v>0</v>
      </c>
      <c r="H26" s="96">
        <v>0.4</v>
      </c>
      <c r="I26" s="94">
        <v>0.4</v>
      </c>
      <c r="J26" s="94">
        <v>0.4</v>
      </c>
      <c r="K26" s="97">
        <v>0</v>
      </c>
      <c r="L26" s="93">
        <f>+H26-D26</f>
        <v>0</v>
      </c>
      <c r="M26" s="94">
        <f t="shared" ref="M26:O26" si="14">+I26-E26</f>
        <v>0</v>
      </c>
      <c r="N26" s="94">
        <f t="shared" si="14"/>
        <v>0</v>
      </c>
      <c r="O26" s="47">
        <f t="shared" si="14"/>
        <v>0</v>
      </c>
      <c r="P26" s="48" t="str">
        <f t="shared" si="3"/>
        <v xml:space="preserve"> </v>
      </c>
    </row>
    <row r="27" spans="1:16" s="3" customFormat="1" x14ac:dyDescent="0.25">
      <c r="A27" s="54"/>
      <c r="B27" s="50" t="s">
        <v>16</v>
      </c>
      <c r="C27" s="51"/>
      <c r="D27" s="98">
        <f t="shared" ref="D27:O27" si="15">SUBTOTAL(9,D26:D26)</f>
        <v>0.4</v>
      </c>
      <c r="E27" s="99">
        <f t="shared" si="15"/>
        <v>0.4</v>
      </c>
      <c r="F27" s="99">
        <f t="shared" si="15"/>
        <v>0.4</v>
      </c>
      <c r="G27" s="100">
        <f t="shared" si="15"/>
        <v>0</v>
      </c>
      <c r="H27" s="101">
        <f t="shared" si="15"/>
        <v>0.4</v>
      </c>
      <c r="I27" s="99">
        <f t="shared" si="15"/>
        <v>0.4</v>
      </c>
      <c r="J27" s="99">
        <f t="shared" si="15"/>
        <v>0.4</v>
      </c>
      <c r="K27" s="102">
        <f t="shared" si="15"/>
        <v>0</v>
      </c>
      <c r="L27" s="98">
        <f t="shared" si="15"/>
        <v>0</v>
      </c>
      <c r="M27" s="99">
        <f t="shared" si="15"/>
        <v>0</v>
      </c>
      <c r="N27" s="99">
        <f t="shared" si="15"/>
        <v>0</v>
      </c>
      <c r="O27" s="52">
        <f t="shared" si="15"/>
        <v>0</v>
      </c>
      <c r="P27" s="53" t="str">
        <f t="shared" si="3"/>
        <v xml:space="preserve"> </v>
      </c>
    </row>
    <row r="28" spans="1:16" s="3" customFormat="1" ht="42.75" x14ac:dyDescent="0.25">
      <c r="A28" s="54"/>
      <c r="B28" s="45" t="s">
        <v>25</v>
      </c>
      <c r="C28" s="46" t="s">
        <v>22</v>
      </c>
      <c r="D28" s="93">
        <v>0.7</v>
      </c>
      <c r="E28" s="94">
        <v>0.7</v>
      </c>
      <c r="F28" s="94">
        <v>0.7</v>
      </c>
      <c r="G28" s="95">
        <v>0</v>
      </c>
      <c r="H28" s="96">
        <v>0.7</v>
      </c>
      <c r="I28" s="94">
        <v>0.7</v>
      </c>
      <c r="J28" s="94">
        <v>0.7</v>
      </c>
      <c r="K28" s="97">
        <v>0</v>
      </c>
      <c r="L28" s="93">
        <f>+H28-D28</f>
        <v>0</v>
      </c>
      <c r="M28" s="94">
        <f t="shared" ref="M28:O28" si="16">+I28-E28</f>
        <v>0</v>
      </c>
      <c r="N28" s="94">
        <f t="shared" si="16"/>
        <v>0</v>
      </c>
      <c r="O28" s="47">
        <f t="shared" si="16"/>
        <v>0</v>
      </c>
      <c r="P28" s="48" t="str">
        <f t="shared" si="3"/>
        <v xml:space="preserve"> </v>
      </c>
    </row>
    <row r="29" spans="1:16" s="3" customFormat="1" x14ac:dyDescent="0.25">
      <c r="A29" s="54"/>
      <c r="B29" s="50" t="s">
        <v>16</v>
      </c>
      <c r="C29" s="51"/>
      <c r="D29" s="98">
        <f t="shared" ref="D29:O29" si="17">SUBTOTAL(9,D28:D28)</f>
        <v>0.7</v>
      </c>
      <c r="E29" s="99">
        <f t="shared" si="17"/>
        <v>0.7</v>
      </c>
      <c r="F29" s="99">
        <f t="shared" si="17"/>
        <v>0.7</v>
      </c>
      <c r="G29" s="100">
        <f t="shared" si="17"/>
        <v>0</v>
      </c>
      <c r="H29" s="101">
        <f t="shared" si="17"/>
        <v>0.7</v>
      </c>
      <c r="I29" s="99">
        <f t="shared" si="17"/>
        <v>0.7</v>
      </c>
      <c r="J29" s="99">
        <f t="shared" si="17"/>
        <v>0.7</v>
      </c>
      <c r="K29" s="102">
        <f t="shared" si="17"/>
        <v>0</v>
      </c>
      <c r="L29" s="98">
        <f t="shared" si="17"/>
        <v>0</v>
      </c>
      <c r="M29" s="99">
        <f t="shared" si="17"/>
        <v>0</v>
      </c>
      <c r="N29" s="99">
        <f t="shared" si="17"/>
        <v>0</v>
      </c>
      <c r="O29" s="52">
        <f t="shared" si="17"/>
        <v>0</v>
      </c>
      <c r="P29" s="53" t="str">
        <f t="shared" si="3"/>
        <v xml:space="preserve"> </v>
      </c>
    </row>
    <row r="30" spans="1:16" s="3" customFormat="1" ht="42.75" x14ac:dyDescent="0.25">
      <c r="A30" s="54"/>
      <c r="B30" s="45" t="s">
        <v>26</v>
      </c>
      <c r="C30" s="46" t="s">
        <v>22</v>
      </c>
      <c r="D30" s="93">
        <v>0</v>
      </c>
      <c r="E30" s="94">
        <v>0</v>
      </c>
      <c r="F30" s="94">
        <v>0</v>
      </c>
      <c r="G30" s="95">
        <v>0</v>
      </c>
      <c r="H30" s="96">
        <v>3.9</v>
      </c>
      <c r="I30" s="94">
        <v>3.9</v>
      </c>
      <c r="J30" s="94">
        <v>3.8</v>
      </c>
      <c r="K30" s="97">
        <v>0</v>
      </c>
      <c r="L30" s="93">
        <f>+H30-D30</f>
        <v>3.9</v>
      </c>
      <c r="M30" s="94">
        <f t="shared" ref="M30:O30" si="18">+I30-E30</f>
        <v>3.9</v>
      </c>
      <c r="N30" s="94">
        <f t="shared" si="18"/>
        <v>3.8</v>
      </c>
      <c r="O30" s="47">
        <f t="shared" si="18"/>
        <v>0</v>
      </c>
      <c r="P30" s="48" t="str">
        <f t="shared" si="3"/>
        <v xml:space="preserve"> </v>
      </c>
    </row>
    <row r="31" spans="1:16" s="3" customFormat="1" x14ac:dyDescent="0.25">
      <c r="A31" s="54"/>
      <c r="B31" s="50" t="s">
        <v>16</v>
      </c>
      <c r="C31" s="51"/>
      <c r="D31" s="98">
        <f t="shared" ref="D31:O31" si="19">SUBTOTAL(9,D30:D30)</f>
        <v>0</v>
      </c>
      <c r="E31" s="99">
        <f t="shared" si="19"/>
        <v>0</v>
      </c>
      <c r="F31" s="99">
        <f t="shared" si="19"/>
        <v>0</v>
      </c>
      <c r="G31" s="100">
        <f t="shared" si="19"/>
        <v>0</v>
      </c>
      <c r="H31" s="101">
        <f t="shared" si="19"/>
        <v>3.9</v>
      </c>
      <c r="I31" s="99">
        <f t="shared" si="19"/>
        <v>3.9</v>
      </c>
      <c r="J31" s="99">
        <f t="shared" si="19"/>
        <v>3.8</v>
      </c>
      <c r="K31" s="102">
        <f t="shared" si="19"/>
        <v>0</v>
      </c>
      <c r="L31" s="98">
        <f t="shared" si="19"/>
        <v>3.9</v>
      </c>
      <c r="M31" s="99">
        <f t="shared" si="19"/>
        <v>3.9</v>
      </c>
      <c r="N31" s="99">
        <f t="shared" si="19"/>
        <v>3.8</v>
      </c>
      <c r="O31" s="52">
        <f t="shared" si="19"/>
        <v>0</v>
      </c>
      <c r="P31" s="53" t="str">
        <f t="shared" si="3"/>
        <v xml:space="preserve"> </v>
      </c>
    </row>
    <row r="32" spans="1:16" s="3" customFormat="1" ht="28.5" x14ac:dyDescent="0.25">
      <c r="A32" s="54"/>
      <c r="B32" s="45" t="s">
        <v>27</v>
      </c>
      <c r="C32" s="46" t="s">
        <v>22</v>
      </c>
      <c r="D32" s="93">
        <v>31</v>
      </c>
      <c r="E32" s="94">
        <v>31</v>
      </c>
      <c r="F32" s="94">
        <v>30.6</v>
      </c>
      <c r="G32" s="95">
        <v>0</v>
      </c>
      <c r="H32" s="96">
        <v>34.5</v>
      </c>
      <c r="I32" s="94">
        <v>34.5</v>
      </c>
      <c r="J32" s="94">
        <v>34</v>
      </c>
      <c r="K32" s="97">
        <v>0</v>
      </c>
      <c r="L32" s="93">
        <f>+H32-D32</f>
        <v>3.5</v>
      </c>
      <c r="M32" s="94">
        <f t="shared" ref="M32:O32" si="20">+I32-E32</f>
        <v>3.5</v>
      </c>
      <c r="N32" s="94">
        <f t="shared" si="20"/>
        <v>3.3999999999999986</v>
      </c>
      <c r="O32" s="47">
        <f t="shared" si="20"/>
        <v>0</v>
      </c>
      <c r="P32" s="48">
        <f t="shared" si="3"/>
        <v>11.29</v>
      </c>
    </row>
    <row r="33" spans="1:16" s="3" customFormat="1" x14ac:dyDescent="0.25">
      <c r="A33" s="54"/>
      <c r="B33" s="50" t="s">
        <v>16</v>
      </c>
      <c r="C33" s="51"/>
      <c r="D33" s="98">
        <f t="shared" ref="D33:O33" si="21">SUBTOTAL(9,D32:D32)</f>
        <v>31</v>
      </c>
      <c r="E33" s="99">
        <f t="shared" si="21"/>
        <v>31</v>
      </c>
      <c r="F33" s="99">
        <f t="shared" si="21"/>
        <v>30.6</v>
      </c>
      <c r="G33" s="100">
        <f t="shared" si="21"/>
        <v>0</v>
      </c>
      <c r="H33" s="101">
        <f t="shared" si="21"/>
        <v>34.5</v>
      </c>
      <c r="I33" s="99">
        <f t="shared" si="21"/>
        <v>34.5</v>
      </c>
      <c r="J33" s="99">
        <f t="shared" si="21"/>
        <v>34</v>
      </c>
      <c r="K33" s="102">
        <f t="shared" si="21"/>
        <v>0</v>
      </c>
      <c r="L33" s="98">
        <f t="shared" si="21"/>
        <v>3.5</v>
      </c>
      <c r="M33" s="99">
        <f t="shared" si="21"/>
        <v>3.5</v>
      </c>
      <c r="N33" s="99">
        <f t="shared" si="21"/>
        <v>3.3999999999999986</v>
      </c>
      <c r="O33" s="52">
        <f t="shared" si="21"/>
        <v>0</v>
      </c>
      <c r="P33" s="53">
        <f t="shared" si="3"/>
        <v>11.29</v>
      </c>
    </row>
    <row r="34" spans="1:16" s="3" customFormat="1" ht="28.5" x14ac:dyDescent="0.25">
      <c r="A34" s="54"/>
      <c r="B34" s="45" t="s">
        <v>28</v>
      </c>
      <c r="C34" s="46" t="s">
        <v>22</v>
      </c>
      <c r="D34" s="93">
        <v>12.1</v>
      </c>
      <c r="E34" s="94">
        <v>12.1</v>
      </c>
      <c r="F34" s="94">
        <v>0</v>
      </c>
      <c r="G34" s="95">
        <v>0</v>
      </c>
      <c r="H34" s="96">
        <v>12.1</v>
      </c>
      <c r="I34" s="94">
        <v>12.1</v>
      </c>
      <c r="J34" s="94">
        <v>0</v>
      </c>
      <c r="K34" s="97">
        <v>0</v>
      </c>
      <c r="L34" s="93">
        <f>+H34-D34</f>
        <v>0</v>
      </c>
      <c r="M34" s="94">
        <f t="shared" ref="M34:O34" si="22">+I34-E34</f>
        <v>0</v>
      </c>
      <c r="N34" s="94">
        <f t="shared" si="22"/>
        <v>0</v>
      </c>
      <c r="O34" s="47">
        <f t="shared" si="22"/>
        <v>0</v>
      </c>
      <c r="P34" s="48" t="str">
        <f t="shared" si="3"/>
        <v xml:space="preserve"> </v>
      </c>
    </row>
    <row r="35" spans="1:16" s="3" customFormat="1" x14ac:dyDescent="0.25">
      <c r="A35" s="54"/>
      <c r="B35" s="50" t="s">
        <v>16</v>
      </c>
      <c r="C35" s="51"/>
      <c r="D35" s="98">
        <f t="shared" ref="D35:O35" si="23">SUBTOTAL(9,D34:D34)</f>
        <v>12.1</v>
      </c>
      <c r="E35" s="99">
        <f t="shared" si="23"/>
        <v>12.1</v>
      </c>
      <c r="F35" s="99">
        <f t="shared" si="23"/>
        <v>0</v>
      </c>
      <c r="G35" s="100">
        <f t="shared" si="23"/>
        <v>0</v>
      </c>
      <c r="H35" s="101">
        <f t="shared" si="23"/>
        <v>12.1</v>
      </c>
      <c r="I35" s="99">
        <f t="shared" si="23"/>
        <v>12.1</v>
      </c>
      <c r="J35" s="99">
        <f t="shared" si="23"/>
        <v>0</v>
      </c>
      <c r="K35" s="102">
        <f t="shared" si="23"/>
        <v>0</v>
      </c>
      <c r="L35" s="98">
        <f t="shared" si="23"/>
        <v>0</v>
      </c>
      <c r="M35" s="99">
        <f t="shared" si="23"/>
        <v>0</v>
      </c>
      <c r="N35" s="99">
        <f t="shared" si="23"/>
        <v>0</v>
      </c>
      <c r="O35" s="52">
        <f t="shared" si="23"/>
        <v>0</v>
      </c>
      <c r="P35" s="53" t="str">
        <f t="shared" si="3"/>
        <v xml:space="preserve"> </v>
      </c>
    </row>
    <row r="36" spans="1:16" s="3" customFormat="1" x14ac:dyDescent="0.25">
      <c r="A36" s="54"/>
      <c r="B36" s="55" t="s">
        <v>29</v>
      </c>
      <c r="C36" s="46" t="s">
        <v>15</v>
      </c>
      <c r="D36" s="93">
        <v>10.3</v>
      </c>
      <c r="E36" s="94">
        <v>10.3</v>
      </c>
      <c r="F36" s="94">
        <v>10.199999999999999</v>
      </c>
      <c r="G36" s="95">
        <v>0</v>
      </c>
      <c r="H36" s="96">
        <v>12.7</v>
      </c>
      <c r="I36" s="94">
        <v>12.7</v>
      </c>
      <c r="J36" s="94">
        <v>12.5</v>
      </c>
      <c r="K36" s="97">
        <v>0</v>
      </c>
      <c r="L36" s="93">
        <f t="shared" ref="L36:O37" si="24">+H36-D36</f>
        <v>2.3999999999999986</v>
      </c>
      <c r="M36" s="94">
        <f t="shared" si="24"/>
        <v>2.3999999999999986</v>
      </c>
      <c r="N36" s="94">
        <f t="shared" si="24"/>
        <v>2.3000000000000007</v>
      </c>
      <c r="O36" s="47">
        <f t="shared" si="24"/>
        <v>0</v>
      </c>
      <c r="P36" s="48">
        <f t="shared" si="3"/>
        <v>23.3</v>
      </c>
    </row>
    <row r="37" spans="1:16" s="3" customFormat="1" x14ac:dyDescent="0.25">
      <c r="A37" s="54"/>
      <c r="B37" s="56"/>
      <c r="C37" s="46" t="s">
        <v>22</v>
      </c>
      <c r="D37" s="93">
        <v>9</v>
      </c>
      <c r="E37" s="94">
        <v>9</v>
      </c>
      <c r="F37" s="94">
        <v>8.9</v>
      </c>
      <c r="G37" s="95">
        <v>0</v>
      </c>
      <c r="H37" s="96">
        <v>9</v>
      </c>
      <c r="I37" s="94">
        <v>9</v>
      </c>
      <c r="J37" s="94">
        <v>8.9</v>
      </c>
      <c r="K37" s="97">
        <v>0</v>
      </c>
      <c r="L37" s="93">
        <f t="shared" si="24"/>
        <v>0</v>
      </c>
      <c r="M37" s="94">
        <f t="shared" si="24"/>
        <v>0</v>
      </c>
      <c r="N37" s="94">
        <f t="shared" si="24"/>
        <v>0</v>
      </c>
      <c r="O37" s="47">
        <f t="shared" si="24"/>
        <v>0</v>
      </c>
      <c r="P37" s="48" t="str">
        <f t="shared" si="3"/>
        <v xml:space="preserve"> </v>
      </c>
    </row>
    <row r="38" spans="1:16" s="3" customFormat="1" x14ac:dyDescent="0.25">
      <c r="A38" s="54"/>
      <c r="B38" s="50" t="s">
        <v>16</v>
      </c>
      <c r="C38" s="51"/>
      <c r="D38" s="98">
        <f t="shared" ref="D38:O38" si="25">SUBTOTAL(9,D36:D37)</f>
        <v>19.3</v>
      </c>
      <c r="E38" s="99">
        <f t="shared" si="25"/>
        <v>19.3</v>
      </c>
      <c r="F38" s="99">
        <f t="shared" si="25"/>
        <v>19.100000000000001</v>
      </c>
      <c r="G38" s="100">
        <f t="shared" si="25"/>
        <v>0</v>
      </c>
      <c r="H38" s="101">
        <f t="shared" si="25"/>
        <v>21.7</v>
      </c>
      <c r="I38" s="99">
        <f t="shared" si="25"/>
        <v>21.7</v>
      </c>
      <c r="J38" s="99">
        <f t="shared" si="25"/>
        <v>21.4</v>
      </c>
      <c r="K38" s="102">
        <f t="shared" si="25"/>
        <v>0</v>
      </c>
      <c r="L38" s="98">
        <f t="shared" si="25"/>
        <v>2.3999999999999986</v>
      </c>
      <c r="M38" s="99">
        <f t="shared" si="25"/>
        <v>2.3999999999999986</v>
      </c>
      <c r="N38" s="99">
        <f t="shared" si="25"/>
        <v>2.3000000000000007</v>
      </c>
      <c r="O38" s="52">
        <f t="shared" si="25"/>
        <v>0</v>
      </c>
      <c r="P38" s="53">
        <f t="shared" si="3"/>
        <v>12.44</v>
      </c>
    </row>
    <row r="39" spans="1:16" s="3" customFormat="1" x14ac:dyDescent="0.25">
      <c r="A39" s="54"/>
      <c r="B39" s="55" t="s">
        <v>30</v>
      </c>
      <c r="C39" s="46" t="s">
        <v>15</v>
      </c>
      <c r="D39" s="93">
        <v>0</v>
      </c>
      <c r="E39" s="94">
        <v>0</v>
      </c>
      <c r="F39" s="94">
        <v>0</v>
      </c>
      <c r="G39" s="95">
        <v>0</v>
      </c>
      <c r="H39" s="96">
        <v>9.1999999999999993</v>
      </c>
      <c r="I39" s="94">
        <v>9.1999999999999993</v>
      </c>
      <c r="J39" s="94">
        <v>9.1</v>
      </c>
      <c r="K39" s="97">
        <v>0</v>
      </c>
      <c r="L39" s="93">
        <f t="shared" ref="L39:O40" si="26">+H39-D39</f>
        <v>9.1999999999999993</v>
      </c>
      <c r="M39" s="94">
        <f t="shared" si="26"/>
        <v>9.1999999999999993</v>
      </c>
      <c r="N39" s="94">
        <f t="shared" si="26"/>
        <v>9.1</v>
      </c>
      <c r="O39" s="47">
        <f t="shared" si="26"/>
        <v>0</v>
      </c>
      <c r="P39" s="48" t="str">
        <f t="shared" si="3"/>
        <v xml:space="preserve"> </v>
      </c>
    </row>
    <row r="40" spans="1:16" s="3" customFormat="1" x14ac:dyDescent="0.25">
      <c r="A40" s="54"/>
      <c r="B40" s="56"/>
      <c r="C40" s="46" t="s">
        <v>22</v>
      </c>
      <c r="D40" s="93">
        <v>43.9</v>
      </c>
      <c r="E40" s="94">
        <v>43.9</v>
      </c>
      <c r="F40" s="94">
        <v>42.3</v>
      </c>
      <c r="G40" s="95">
        <v>0</v>
      </c>
      <c r="H40" s="96">
        <v>42.6</v>
      </c>
      <c r="I40" s="94">
        <v>42.6</v>
      </c>
      <c r="J40" s="94">
        <v>42</v>
      </c>
      <c r="K40" s="97">
        <v>0</v>
      </c>
      <c r="L40" s="93">
        <f t="shared" si="26"/>
        <v>-1.2999999999999972</v>
      </c>
      <c r="M40" s="94">
        <f t="shared" si="26"/>
        <v>-1.2999999999999972</v>
      </c>
      <c r="N40" s="94">
        <f t="shared" si="26"/>
        <v>-0.29999999999999716</v>
      </c>
      <c r="O40" s="47">
        <f t="shared" si="26"/>
        <v>0</v>
      </c>
      <c r="P40" s="48">
        <f t="shared" si="3"/>
        <v>-2.96</v>
      </c>
    </row>
    <row r="41" spans="1:16" s="3" customFormat="1" x14ac:dyDescent="0.25">
      <c r="A41" s="54"/>
      <c r="B41" s="50" t="s">
        <v>16</v>
      </c>
      <c r="C41" s="51"/>
      <c r="D41" s="98">
        <f t="shared" ref="D41:O41" si="27">SUBTOTAL(9,D39:D40)</f>
        <v>43.9</v>
      </c>
      <c r="E41" s="99">
        <f t="shared" si="27"/>
        <v>43.9</v>
      </c>
      <c r="F41" s="99">
        <f t="shared" si="27"/>
        <v>42.3</v>
      </c>
      <c r="G41" s="100">
        <f t="shared" si="27"/>
        <v>0</v>
      </c>
      <c r="H41" s="101">
        <f t="shared" si="27"/>
        <v>51.8</v>
      </c>
      <c r="I41" s="99">
        <f t="shared" si="27"/>
        <v>51.8</v>
      </c>
      <c r="J41" s="99">
        <f t="shared" si="27"/>
        <v>51.1</v>
      </c>
      <c r="K41" s="102">
        <f t="shared" si="27"/>
        <v>0</v>
      </c>
      <c r="L41" s="98">
        <f t="shared" si="27"/>
        <v>7.9000000000000021</v>
      </c>
      <c r="M41" s="99">
        <f t="shared" si="27"/>
        <v>7.9000000000000021</v>
      </c>
      <c r="N41" s="99">
        <f t="shared" si="27"/>
        <v>8.8000000000000025</v>
      </c>
      <c r="O41" s="52">
        <f t="shared" si="27"/>
        <v>0</v>
      </c>
      <c r="P41" s="53">
        <f t="shared" si="3"/>
        <v>18</v>
      </c>
    </row>
    <row r="42" spans="1:16" s="3" customFormat="1" ht="42.75" x14ac:dyDescent="0.25">
      <c r="A42" s="54"/>
      <c r="B42" s="45" t="s">
        <v>31</v>
      </c>
      <c r="C42" s="46" t="s">
        <v>22</v>
      </c>
      <c r="D42" s="93">
        <v>24.3</v>
      </c>
      <c r="E42" s="94">
        <v>24.3</v>
      </c>
      <c r="F42" s="94">
        <v>24</v>
      </c>
      <c r="G42" s="95">
        <v>0</v>
      </c>
      <c r="H42" s="96">
        <v>23.9</v>
      </c>
      <c r="I42" s="94">
        <v>23.9</v>
      </c>
      <c r="J42" s="94">
        <v>23.6</v>
      </c>
      <c r="K42" s="97">
        <v>0</v>
      </c>
      <c r="L42" s="93">
        <f>+H42-D42</f>
        <v>-0.40000000000000213</v>
      </c>
      <c r="M42" s="94">
        <f t="shared" ref="M42:O42" si="28">+I42-E42</f>
        <v>-0.40000000000000213</v>
      </c>
      <c r="N42" s="94">
        <f t="shared" si="28"/>
        <v>-0.39999999999999858</v>
      </c>
      <c r="O42" s="47">
        <f t="shared" si="28"/>
        <v>0</v>
      </c>
      <c r="P42" s="48">
        <f t="shared" si="3"/>
        <v>-1.65</v>
      </c>
    </row>
    <row r="43" spans="1:16" s="3" customFormat="1" x14ac:dyDescent="0.25">
      <c r="A43" s="54"/>
      <c r="B43" s="50" t="s">
        <v>16</v>
      </c>
      <c r="C43" s="51"/>
      <c r="D43" s="98">
        <f t="shared" ref="D43:O43" si="29">SUBTOTAL(9,D42:D42)</f>
        <v>24.3</v>
      </c>
      <c r="E43" s="99">
        <f t="shared" si="29"/>
        <v>24.3</v>
      </c>
      <c r="F43" s="99">
        <f t="shared" si="29"/>
        <v>24</v>
      </c>
      <c r="G43" s="100">
        <f t="shared" si="29"/>
        <v>0</v>
      </c>
      <c r="H43" s="101">
        <f t="shared" si="29"/>
        <v>23.9</v>
      </c>
      <c r="I43" s="99">
        <f t="shared" si="29"/>
        <v>23.9</v>
      </c>
      <c r="J43" s="99">
        <f t="shared" si="29"/>
        <v>23.6</v>
      </c>
      <c r="K43" s="102">
        <f t="shared" si="29"/>
        <v>0</v>
      </c>
      <c r="L43" s="98">
        <f t="shared" si="29"/>
        <v>-0.40000000000000213</v>
      </c>
      <c r="M43" s="99">
        <f t="shared" si="29"/>
        <v>-0.40000000000000213</v>
      </c>
      <c r="N43" s="99">
        <f t="shared" si="29"/>
        <v>-0.39999999999999858</v>
      </c>
      <c r="O43" s="52">
        <f t="shared" si="29"/>
        <v>0</v>
      </c>
      <c r="P43" s="53">
        <f t="shared" si="3"/>
        <v>-1.65</v>
      </c>
    </row>
    <row r="44" spans="1:16" s="3" customFormat="1" x14ac:dyDescent="0.25">
      <c r="A44" s="54"/>
      <c r="B44" s="55" t="s">
        <v>32</v>
      </c>
      <c r="C44" s="46" t="s">
        <v>15</v>
      </c>
      <c r="D44" s="93">
        <v>15.6</v>
      </c>
      <c r="E44" s="94">
        <v>15.6</v>
      </c>
      <c r="F44" s="94">
        <v>14.2</v>
      </c>
      <c r="G44" s="95">
        <v>0</v>
      </c>
      <c r="H44" s="96">
        <v>13.8</v>
      </c>
      <c r="I44" s="94">
        <v>13.8</v>
      </c>
      <c r="J44" s="94">
        <v>11.2</v>
      </c>
      <c r="K44" s="97">
        <v>0</v>
      </c>
      <c r="L44" s="93">
        <f t="shared" ref="L44:O45" si="30">+H44-D44</f>
        <v>-1.7999999999999989</v>
      </c>
      <c r="M44" s="94">
        <f t="shared" si="30"/>
        <v>-1.7999999999999989</v>
      </c>
      <c r="N44" s="94">
        <f t="shared" si="30"/>
        <v>-3</v>
      </c>
      <c r="O44" s="47">
        <f t="shared" si="30"/>
        <v>0</v>
      </c>
      <c r="P44" s="48">
        <f t="shared" si="3"/>
        <v>-11.54</v>
      </c>
    </row>
    <row r="45" spans="1:16" s="3" customFormat="1" x14ac:dyDescent="0.25">
      <c r="A45" s="54"/>
      <c r="B45" s="56"/>
      <c r="C45" s="46" t="s">
        <v>33</v>
      </c>
      <c r="D45" s="93">
        <v>18.7</v>
      </c>
      <c r="E45" s="94">
        <v>18.7</v>
      </c>
      <c r="F45" s="94">
        <v>18.399999999999999</v>
      </c>
      <c r="G45" s="95">
        <v>0</v>
      </c>
      <c r="H45" s="96">
        <v>14.5</v>
      </c>
      <c r="I45" s="94">
        <v>14.5</v>
      </c>
      <c r="J45" s="94">
        <v>14.3</v>
      </c>
      <c r="K45" s="97">
        <v>0</v>
      </c>
      <c r="L45" s="93">
        <f t="shared" si="30"/>
        <v>-4.1999999999999993</v>
      </c>
      <c r="M45" s="94">
        <f t="shared" si="30"/>
        <v>-4.1999999999999993</v>
      </c>
      <c r="N45" s="94">
        <f t="shared" si="30"/>
        <v>-4.0999999999999979</v>
      </c>
      <c r="O45" s="47">
        <f t="shared" si="30"/>
        <v>0</v>
      </c>
      <c r="P45" s="48">
        <f t="shared" si="3"/>
        <v>-22.46</v>
      </c>
    </row>
    <row r="46" spans="1:16" s="3" customFormat="1" x14ac:dyDescent="0.25">
      <c r="A46" s="54"/>
      <c r="B46" s="50" t="s">
        <v>16</v>
      </c>
      <c r="C46" s="51"/>
      <c r="D46" s="98">
        <f t="shared" ref="D46:O46" si="31">SUBTOTAL(9,D44:D45)</f>
        <v>34.299999999999997</v>
      </c>
      <c r="E46" s="99">
        <f t="shared" si="31"/>
        <v>34.299999999999997</v>
      </c>
      <c r="F46" s="99">
        <f t="shared" si="31"/>
        <v>32.599999999999994</v>
      </c>
      <c r="G46" s="100">
        <f t="shared" si="31"/>
        <v>0</v>
      </c>
      <c r="H46" s="101">
        <f t="shared" si="31"/>
        <v>28.3</v>
      </c>
      <c r="I46" s="99">
        <f t="shared" si="31"/>
        <v>28.3</v>
      </c>
      <c r="J46" s="99">
        <f t="shared" si="31"/>
        <v>25.5</v>
      </c>
      <c r="K46" s="102">
        <f t="shared" si="31"/>
        <v>0</v>
      </c>
      <c r="L46" s="98">
        <f t="shared" si="31"/>
        <v>-5.9999999999999982</v>
      </c>
      <c r="M46" s="99">
        <f t="shared" si="31"/>
        <v>-5.9999999999999982</v>
      </c>
      <c r="N46" s="99">
        <f t="shared" si="31"/>
        <v>-7.0999999999999979</v>
      </c>
      <c r="O46" s="52">
        <f t="shared" si="31"/>
        <v>0</v>
      </c>
      <c r="P46" s="53">
        <f t="shared" si="3"/>
        <v>-17.489999999999998</v>
      </c>
    </row>
    <row r="47" spans="1:16" s="3" customFormat="1" x14ac:dyDescent="0.25">
      <c r="A47" s="54"/>
      <c r="B47" s="45" t="s">
        <v>34</v>
      </c>
      <c r="C47" s="46" t="s">
        <v>15</v>
      </c>
      <c r="D47" s="93">
        <v>217.7</v>
      </c>
      <c r="E47" s="94">
        <v>217.7</v>
      </c>
      <c r="F47" s="94">
        <v>0</v>
      </c>
      <c r="G47" s="95">
        <v>0</v>
      </c>
      <c r="H47" s="96">
        <v>0</v>
      </c>
      <c r="I47" s="94">
        <v>0</v>
      </c>
      <c r="J47" s="94">
        <v>0</v>
      </c>
      <c r="K47" s="97">
        <v>0</v>
      </c>
      <c r="L47" s="93">
        <f>+H47-D47</f>
        <v>-217.7</v>
      </c>
      <c r="M47" s="94">
        <f t="shared" ref="M47:O47" si="32">+I47-E47</f>
        <v>-217.7</v>
      </c>
      <c r="N47" s="94">
        <f t="shared" si="32"/>
        <v>0</v>
      </c>
      <c r="O47" s="47">
        <f t="shared" si="32"/>
        <v>0</v>
      </c>
      <c r="P47" s="48">
        <f t="shared" si="3"/>
        <v>-100</v>
      </c>
    </row>
    <row r="48" spans="1:16" s="3" customFormat="1" x14ac:dyDescent="0.25">
      <c r="A48" s="54"/>
      <c r="B48" s="50" t="s">
        <v>16</v>
      </c>
      <c r="C48" s="51"/>
      <c r="D48" s="98">
        <f t="shared" ref="D48:O48" si="33">SUBTOTAL(9,D47:D47)</f>
        <v>217.7</v>
      </c>
      <c r="E48" s="99">
        <f t="shared" si="33"/>
        <v>217.7</v>
      </c>
      <c r="F48" s="99">
        <f t="shared" si="33"/>
        <v>0</v>
      </c>
      <c r="G48" s="100">
        <f t="shared" si="33"/>
        <v>0</v>
      </c>
      <c r="H48" s="101">
        <f t="shared" si="33"/>
        <v>0</v>
      </c>
      <c r="I48" s="99">
        <f t="shared" si="33"/>
        <v>0</v>
      </c>
      <c r="J48" s="99">
        <f t="shared" si="33"/>
        <v>0</v>
      </c>
      <c r="K48" s="102">
        <f t="shared" si="33"/>
        <v>0</v>
      </c>
      <c r="L48" s="98">
        <f t="shared" si="33"/>
        <v>-217.7</v>
      </c>
      <c r="M48" s="99">
        <f t="shared" si="33"/>
        <v>-217.7</v>
      </c>
      <c r="N48" s="99">
        <f t="shared" si="33"/>
        <v>0</v>
      </c>
      <c r="O48" s="52">
        <f t="shared" si="33"/>
        <v>0</v>
      </c>
      <c r="P48" s="53">
        <f t="shared" si="3"/>
        <v>-100</v>
      </c>
    </row>
    <row r="49" spans="1:16" s="3" customFormat="1" ht="57" x14ac:dyDescent="0.25">
      <c r="A49" s="54"/>
      <c r="B49" s="45" t="s">
        <v>35</v>
      </c>
      <c r="C49" s="46" t="s">
        <v>15</v>
      </c>
      <c r="D49" s="93">
        <v>271.8</v>
      </c>
      <c r="E49" s="94">
        <v>271.8</v>
      </c>
      <c r="F49" s="94">
        <v>0</v>
      </c>
      <c r="G49" s="95">
        <v>0</v>
      </c>
      <c r="H49" s="96">
        <v>362.5</v>
      </c>
      <c r="I49" s="94">
        <v>362.5</v>
      </c>
      <c r="J49" s="94">
        <v>0</v>
      </c>
      <c r="K49" s="97">
        <v>0</v>
      </c>
      <c r="L49" s="93">
        <f>+H49-D49</f>
        <v>90.699999999999989</v>
      </c>
      <c r="M49" s="94">
        <f t="shared" ref="M49:O49" si="34">+I49-E49</f>
        <v>90.699999999999989</v>
      </c>
      <c r="N49" s="94">
        <f t="shared" si="34"/>
        <v>0</v>
      </c>
      <c r="O49" s="47">
        <f t="shared" si="34"/>
        <v>0</v>
      </c>
      <c r="P49" s="48">
        <f t="shared" si="3"/>
        <v>33.369999999999997</v>
      </c>
    </row>
    <row r="50" spans="1:16" s="3" customFormat="1" x14ac:dyDescent="0.25">
      <c r="A50" s="54"/>
      <c r="B50" s="50" t="s">
        <v>16</v>
      </c>
      <c r="C50" s="51"/>
      <c r="D50" s="98">
        <f t="shared" ref="D50:O50" si="35">SUBTOTAL(9,D49:D49)</f>
        <v>271.8</v>
      </c>
      <c r="E50" s="99">
        <f t="shared" si="35"/>
        <v>271.8</v>
      </c>
      <c r="F50" s="99">
        <f t="shared" si="35"/>
        <v>0</v>
      </c>
      <c r="G50" s="100">
        <f t="shared" si="35"/>
        <v>0</v>
      </c>
      <c r="H50" s="101">
        <f t="shared" si="35"/>
        <v>362.5</v>
      </c>
      <c r="I50" s="99">
        <f t="shared" si="35"/>
        <v>362.5</v>
      </c>
      <c r="J50" s="99">
        <f t="shared" si="35"/>
        <v>0</v>
      </c>
      <c r="K50" s="102">
        <f t="shared" si="35"/>
        <v>0</v>
      </c>
      <c r="L50" s="98">
        <f t="shared" si="35"/>
        <v>90.699999999999989</v>
      </c>
      <c r="M50" s="99">
        <f t="shared" si="35"/>
        <v>90.699999999999989</v>
      </c>
      <c r="N50" s="99">
        <f t="shared" si="35"/>
        <v>0</v>
      </c>
      <c r="O50" s="52">
        <f t="shared" si="35"/>
        <v>0</v>
      </c>
      <c r="P50" s="53">
        <f t="shared" si="3"/>
        <v>33.369999999999997</v>
      </c>
    </row>
    <row r="51" spans="1:16" s="3" customFormat="1" ht="42.75" x14ac:dyDescent="0.25">
      <c r="A51" s="54"/>
      <c r="B51" s="45" t="s">
        <v>36</v>
      </c>
      <c r="C51" s="46" t="s">
        <v>15</v>
      </c>
      <c r="D51" s="93">
        <v>31.7</v>
      </c>
      <c r="E51" s="94">
        <v>31.7</v>
      </c>
      <c r="F51" s="94">
        <v>0</v>
      </c>
      <c r="G51" s="95">
        <v>0</v>
      </c>
      <c r="H51" s="96">
        <v>32.799999999999997</v>
      </c>
      <c r="I51" s="94">
        <v>32.799999999999997</v>
      </c>
      <c r="J51" s="94">
        <v>0</v>
      </c>
      <c r="K51" s="97">
        <v>0</v>
      </c>
      <c r="L51" s="93">
        <f>+H51-D51</f>
        <v>1.0999999999999979</v>
      </c>
      <c r="M51" s="94">
        <f t="shared" ref="M51:O51" si="36">+I51-E51</f>
        <v>1.0999999999999979</v>
      </c>
      <c r="N51" s="94">
        <f t="shared" si="36"/>
        <v>0</v>
      </c>
      <c r="O51" s="47">
        <f t="shared" si="36"/>
        <v>0</v>
      </c>
      <c r="P51" s="48">
        <f t="shared" si="3"/>
        <v>3.47</v>
      </c>
    </row>
    <row r="52" spans="1:16" s="3" customFormat="1" x14ac:dyDescent="0.25">
      <c r="A52" s="54"/>
      <c r="B52" s="50" t="s">
        <v>16</v>
      </c>
      <c r="C52" s="51"/>
      <c r="D52" s="98">
        <f t="shared" ref="D52:O52" si="37">SUBTOTAL(9,D51:D51)</f>
        <v>31.7</v>
      </c>
      <c r="E52" s="99">
        <f t="shared" si="37"/>
        <v>31.7</v>
      </c>
      <c r="F52" s="99">
        <f t="shared" si="37"/>
        <v>0</v>
      </c>
      <c r="G52" s="100">
        <f t="shared" si="37"/>
        <v>0</v>
      </c>
      <c r="H52" s="101">
        <f t="shared" si="37"/>
        <v>32.799999999999997</v>
      </c>
      <c r="I52" s="99">
        <f t="shared" si="37"/>
        <v>32.799999999999997</v>
      </c>
      <c r="J52" s="99">
        <f t="shared" si="37"/>
        <v>0</v>
      </c>
      <c r="K52" s="102">
        <f t="shared" si="37"/>
        <v>0</v>
      </c>
      <c r="L52" s="98">
        <f t="shared" si="37"/>
        <v>1.0999999999999979</v>
      </c>
      <c r="M52" s="99">
        <f t="shared" si="37"/>
        <v>1.0999999999999979</v>
      </c>
      <c r="N52" s="99">
        <f t="shared" si="37"/>
        <v>0</v>
      </c>
      <c r="O52" s="52">
        <f t="shared" si="37"/>
        <v>0</v>
      </c>
      <c r="P52" s="53">
        <f t="shared" si="3"/>
        <v>3.47</v>
      </c>
    </row>
    <row r="53" spans="1:16" s="3" customFormat="1" ht="42.75" x14ac:dyDescent="0.25">
      <c r="A53" s="54"/>
      <c r="B53" s="45" t="s">
        <v>37</v>
      </c>
      <c r="C53" s="46" t="s">
        <v>15</v>
      </c>
      <c r="D53" s="93">
        <v>201</v>
      </c>
      <c r="E53" s="94">
        <v>201</v>
      </c>
      <c r="F53" s="94">
        <v>0</v>
      </c>
      <c r="G53" s="95">
        <v>0</v>
      </c>
      <c r="H53" s="96">
        <v>397.9</v>
      </c>
      <c r="I53" s="94">
        <v>397.9</v>
      </c>
      <c r="J53" s="94">
        <v>0</v>
      </c>
      <c r="K53" s="97">
        <v>0</v>
      </c>
      <c r="L53" s="93">
        <f>+H53-D53</f>
        <v>196.89999999999998</v>
      </c>
      <c r="M53" s="94">
        <f t="shared" ref="M53:O53" si="38">+I53-E53</f>
        <v>196.89999999999998</v>
      </c>
      <c r="N53" s="94">
        <f t="shared" si="38"/>
        <v>0</v>
      </c>
      <c r="O53" s="47">
        <f t="shared" si="38"/>
        <v>0</v>
      </c>
      <c r="P53" s="48">
        <f t="shared" si="3"/>
        <v>97.96</v>
      </c>
    </row>
    <row r="54" spans="1:16" s="3" customFormat="1" x14ac:dyDescent="0.25">
      <c r="A54" s="54"/>
      <c r="B54" s="50" t="s">
        <v>16</v>
      </c>
      <c r="C54" s="51"/>
      <c r="D54" s="98">
        <f t="shared" ref="D54:O54" si="39">SUBTOTAL(9,D53:D53)</f>
        <v>201</v>
      </c>
      <c r="E54" s="99">
        <f t="shared" si="39"/>
        <v>201</v>
      </c>
      <c r="F54" s="99">
        <f t="shared" si="39"/>
        <v>0</v>
      </c>
      <c r="G54" s="100">
        <f t="shared" si="39"/>
        <v>0</v>
      </c>
      <c r="H54" s="101">
        <f t="shared" si="39"/>
        <v>397.9</v>
      </c>
      <c r="I54" s="99">
        <f t="shared" si="39"/>
        <v>397.9</v>
      </c>
      <c r="J54" s="99">
        <f t="shared" si="39"/>
        <v>0</v>
      </c>
      <c r="K54" s="102">
        <f t="shared" si="39"/>
        <v>0</v>
      </c>
      <c r="L54" s="98">
        <f t="shared" si="39"/>
        <v>196.89999999999998</v>
      </c>
      <c r="M54" s="99">
        <f t="shared" si="39"/>
        <v>196.89999999999998</v>
      </c>
      <c r="N54" s="99">
        <f t="shared" si="39"/>
        <v>0</v>
      </c>
      <c r="O54" s="52">
        <f t="shared" si="39"/>
        <v>0</v>
      </c>
      <c r="P54" s="53">
        <f t="shared" si="3"/>
        <v>97.96</v>
      </c>
    </row>
    <row r="55" spans="1:16" s="3" customFormat="1" x14ac:dyDescent="0.25">
      <c r="A55" s="54"/>
      <c r="B55" s="55" t="s">
        <v>38</v>
      </c>
      <c r="C55" s="46" t="s">
        <v>15</v>
      </c>
      <c r="D55" s="93">
        <v>23</v>
      </c>
      <c r="E55" s="94">
        <v>23</v>
      </c>
      <c r="F55" s="94">
        <v>0</v>
      </c>
      <c r="G55" s="95">
        <v>0</v>
      </c>
      <c r="H55" s="96">
        <v>5</v>
      </c>
      <c r="I55" s="94">
        <v>5</v>
      </c>
      <c r="J55" s="94">
        <v>0</v>
      </c>
      <c r="K55" s="97">
        <v>0</v>
      </c>
      <c r="L55" s="93">
        <f t="shared" ref="L55:O57" si="40">+H55-D55</f>
        <v>-18</v>
      </c>
      <c r="M55" s="94">
        <f t="shared" si="40"/>
        <v>-18</v>
      </c>
      <c r="N55" s="94">
        <f t="shared" si="40"/>
        <v>0</v>
      </c>
      <c r="O55" s="47">
        <f t="shared" si="40"/>
        <v>0</v>
      </c>
      <c r="P55" s="48">
        <f t="shared" si="3"/>
        <v>-78.260000000000005</v>
      </c>
    </row>
    <row r="56" spans="1:16" s="3" customFormat="1" x14ac:dyDescent="0.25">
      <c r="A56" s="54"/>
      <c r="B56" s="57"/>
      <c r="C56" s="46" t="s">
        <v>33</v>
      </c>
      <c r="D56" s="93">
        <v>76</v>
      </c>
      <c r="E56" s="94">
        <v>76</v>
      </c>
      <c r="F56" s="94">
        <v>0</v>
      </c>
      <c r="G56" s="95">
        <v>0</v>
      </c>
      <c r="H56" s="96">
        <v>41</v>
      </c>
      <c r="I56" s="94">
        <v>41</v>
      </c>
      <c r="J56" s="94">
        <v>0</v>
      </c>
      <c r="K56" s="97">
        <v>0</v>
      </c>
      <c r="L56" s="93">
        <f t="shared" si="40"/>
        <v>-35</v>
      </c>
      <c r="M56" s="94">
        <f t="shared" si="40"/>
        <v>-35</v>
      </c>
      <c r="N56" s="94">
        <f t="shared" si="40"/>
        <v>0</v>
      </c>
      <c r="O56" s="47">
        <f t="shared" si="40"/>
        <v>0</v>
      </c>
      <c r="P56" s="48">
        <f t="shared" si="3"/>
        <v>-46.05</v>
      </c>
    </row>
    <row r="57" spans="1:16" s="3" customFormat="1" x14ac:dyDescent="0.25">
      <c r="A57" s="54"/>
      <c r="B57" s="56"/>
      <c r="C57" s="46" t="s">
        <v>39</v>
      </c>
      <c r="D57" s="93">
        <v>16</v>
      </c>
      <c r="E57" s="94">
        <v>16</v>
      </c>
      <c r="F57" s="94">
        <v>0</v>
      </c>
      <c r="G57" s="95">
        <v>0</v>
      </c>
      <c r="H57" s="96">
        <v>7.1</v>
      </c>
      <c r="I57" s="94">
        <v>7.1</v>
      </c>
      <c r="J57" s="94">
        <v>0</v>
      </c>
      <c r="K57" s="97">
        <v>0</v>
      </c>
      <c r="L57" s="93">
        <f t="shared" si="40"/>
        <v>-8.9</v>
      </c>
      <c r="M57" s="94">
        <f t="shared" si="40"/>
        <v>-8.9</v>
      </c>
      <c r="N57" s="94">
        <f t="shared" si="40"/>
        <v>0</v>
      </c>
      <c r="O57" s="47">
        <f t="shared" si="40"/>
        <v>0</v>
      </c>
      <c r="P57" s="48">
        <f t="shared" si="3"/>
        <v>-55.63</v>
      </c>
    </row>
    <row r="58" spans="1:16" s="3" customFormat="1" x14ac:dyDescent="0.25">
      <c r="A58" s="54"/>
      <c r="B58" s="50" t="s">
        <v>16</v>
      </c>
      <c r="C58" s="51"/>
      <c r="D58" s="98">
        <f t="shared" ref="D58:O58" si="41">SUBTOTAL(9,D55:D57)</f>
        <v>115</v>
      </c>
      <c r="E58" s="99">
        <f t="shared" si="41"/>
        <v>115</v>
      </c>
      <c r="F58" s="99">
        <f t="shared" si="41"/>
        <v>0</v>
      </c>
      <c r="G58" s="100">
        <f t="shared" si="41"/>
        <v>0</v>
      </c>
      <c r="H58" s="101">
        <f t="shared" si="41"/>
        <v>53.1</v>
      </c>
      <c r="I58" s="99">
        <f t="shared" si="41"/>
        <v>53.1</v>
      </c>
      <c r="J58" s="99">
        <f t="shared" si="41"/>
        <v>0</v>
      </c>
      <c r="K58" s="102">
        <f t="shared" si="41"/>
        <v>0</v>
      </c>
      <c r="L58" s="98">
        <f t="shared" si="41"/>
        <v>-61.9</v>
      </c>
      <c r="M58" s="99">
        <f t="shared" si="41"/>
        <v>-61.9</v>
      </c>
      <c r="N58" s="99">
        <f t="shared" si="41"/>
        <v>0</v>
      </c>
      <c r="O58" s="52">
        <f t="shared" si="41"/>
        <v>0</v>
      </c>
      <c r="P58" s="53">
        <f t="shared" si="3"/>
        <v>-53.83</v>
      </c>
    </row>
    <row r="59" spans="1:16" s="3" customFormat="1" x14ac:dyDescent="0.25">
      <c r="A59" s="54"/>
      <c r="B59" s="55" t="s">
        <v>40</v>
      </c>
      <c r="C59" s="46" t="s">
        <v>15</v>
      </c>
      <c r="D59" s="93">
        <v>3.1</v>
      </c>
      <c r="E59" s="94">
        <v>3.1</v>
      </c>
      <c r="F59" s="94">
        <v>3.1</v>
      </c>
      <c r="G59" s="95">
        <v>0</v>
      </c>
      <c r="H59" s="96">
        <v>0</v>
      </c>
      <c r="I59" s="94">
        <v>0</v>
      </c>
      <c r="J59" s="94">
        <v>0</v>
      </c>
      <c r="K59" s="97">
        <v>0</v>
      </c>
      <c r="L59" s="93">
        <f t="shared" ref="L59:O60" si="42">+H59-D59</f>
        <v>-3.1</v>
      </c>
      <c r="M59" s="94">
        <f t="shared" si="42"/>
        <v>-3.1</v>
      </c>
      <c r="N59" s="94">
        <f t="shared" si="42"/>
        <v>-3.1</v>
      </c>
      <c r="O59" s="47">
        <f t="shared" si="42"/>
        <v>0</v>
      </c>
      <c r="P59" s="48">
        <f t="shared" si="3"/>
        <v>-100</v>
      </c>
    </row>
    <row r="60" spans="1:16" s="3" customFormat="1" x14ac:dyDescent="0.25">
      <c r="A60" s="54"/>
      <c r="B60" s="56"/>
      <c r="C60" s="46" t="s">
        <v>22</v>
      </c>
      <c r="D60" s="93">
        <v>33.9</v>
      </c>
      <c r="E60" s="94">
        <v>33.9</v>
      </c>
      <c r="F60" s="94">
        <v>29.9</v>
      </c>
      <c r="G60" s="95">
        <v>0</v>
      </c>
      <c r="H60" s="96">
        <v>33.9</v>
      </c>
      <c r="I60" s="94">
        <v>33.9</v>
      </c>
      <c r="J60" s="94">
        <v>29.8</v>
      </c>
      <c r="K60" s="97">
        <v>0</v>
      </c>
      <c r="L60" s="93">
        <f t="shared" si="42"/>
        <v>0</v>
      </c>
      <c r="M60" s="94">
        <f t="shared" si="42"/>
        <v>0</v>
      </c>
      <c r="N60" s="94">
        <f t="shared" si="42"/>
        <v>-9.9999999999997868E-2</v>
      </c>
      <c r="O60" s="47">
        <f t="shared" si="42"/>
        <v>0</v>
      </c>
      <c r="P60" s="48" t="str">
        <f t="shared" si="3"/>
        <v xml:space="preserve"> </v>
      </c>
    </row>
    <row r="61" spans="1:16" s="3" customFormat="1" x14ac:dyDescent="0.25">
      <c r="A61" s="54"/>
      <c r="B61" s="50" t="s">
        <v>16</v>
      </c>
      <c r="C61" s="51"/>
      <c r="D61" s="98">
        <f t="shared" ref="D61:O61" si="43">SUBTOTAL(9,D59:D60)</f>
        <v>37</v>
      </c>
      <c r="E61" s="99">
        <f t="shared" si="43"/>
        <v>37</v>
      </c>
      <c r="F61" s="99">
        <f t="shared" si="43"/>
        <v>33</v>
      </c>
      <c r="G61" s="100">
        <f t="shared" si="43"/>
        <v>0</v>
      </c>
      <c r="H61" s="101">
        <f t="shared" si="43"/>
        <v>33.9</v>
      </c>
      <c r="I61" s="99">
        <f t="shared" si="43"/>
        <v>33.9</v>
      </c>
      <c r="J61" s="99">
        <f t="shared" si="43"/>
        <v>29.8</v>
      </c>
      <c r="K61" s="102">
        <f t="shared" si="43"/>
        <v>0</v>
      </c>
      <c r="L61" s="98">
        <f t="shared" si="43"/>
        <v>-3.1</v>
      </c>
      <c r="M61" s="99">
        <f t="shared" si="43"/>
        <v>-3.1</v>
      </c>
      <c r="N61" s="99">
        <f t="shared" si="43"/>
        <v>-3.199999999999998</v>
      </c>
      <c r="O61" s="52">
        <f t="shared" si="43"/>
        <v>0</v>
      </c>
      <c r="P61" s="53">
        <f t="shared" si="3"/>
        <v>-8.3800000000000008</v>
      </c>
    </row>
    <row r="62" spans="1:16" s="3" customFormat="1" x14ac:dyDescent="0.25">
      <c r="A62" s="54"/>
      <c r="B62" s="55" t="s">
        <v>41</v>
      </c>
      <c r="C62" s="46" t="s">
        <v>15</v>
      </c>
      <c r="D62" s="93">
        <v>0</v>
      </c>
      <c r="E62" s="94">
        <v>0</v>
      </c>
      <c r="F62" s="94">
        <v>0</v>
      </c>
      <c r="G62" s="95">
        <v>0</v>
      </c>
      <c r="H62" s="96">
        <v>125</v>
      </c>
      <c r="I62" s="94">
        <v>25</v>
      </c>
      <c r="J62" s="94">
        <v>0</v>
      </c>
      <c r="K62" s="97">
        <v>100</v>
      </c>
      <c r="L62" s="93">
        <f t="shared" ref="L62:O64" si="44">+H62-D62</f>
        <v>125</v>
      </c>
      <c r="M62" s="94">
        <f t="shared" si="44"/>
        <v>25</v>
      </c>
      <c r="N62" s="94">
        <f t="shared" si="44"/>
        <v>0</v>
      </c>
      <c r="O62" s="47">
        <f t="shared" si="44"/>
        <v>100</v>
      </c>
      <c r="P62" s="48" t="str">
        <f t="shared" si="3"/>
        <v xml:space="preserve"> </v>
      </c>
    </row>
    <row r="63" spans="1:16" s="3" customFormat="1" x14ac:dyDescent="0.25">
      <c r="A63" s="54"/>
      <c r="B63" s="57"/>
      <c r="C63" s="46" t="s">
        <v>22</v>
      </c>
      <c r="D63" s="93">
        <v>41.9</v>
      </c>
      <c r="E63" s="94">
        <v>41.9</v>
      </c>
      <c r="F63" s="94">
        <v>32.299999999999997</v>
      </c>
      <c r="G63" s="95">
        <v>0</v>
      </c>
      <c r="H63" s="96">
        <v>18.100000000000001</v>
      </c>
      <c r="I63" s="94">
        <v>18.100000000000001</v>
      </c>
      <c r="J63" s="94">
        <v>18.100000000000001</v>
      </c>
      <c r="K63" s="97">
        <v>0</v>
      </c>
      <c r="L63" s="93">
        <f t="shared" si="44"/>
        <v>-23.799999999999997</v>
      </c>
      <c r="M63" s="94">
        <f t="shared" si="44"/>
        <v>-23.799999999999997</v>
      </c>
      <c r="N63" s="94">
        <f t="shared" si="44"/>
        <v>-14.199999999999996</v>
      </c>
      <c r="O63" s="47">
        <f t="shared" si="44"/>
        <v>0</v>
      </c>
      <c r="P63" s="48">
        <f t="shared" si="3"/>
        <v>-56.8</v>
      </c>
    </row>
    <row r="64" spans="1:16" s="3" customFormat="1" x14ac:dyDescent="0.25">
      <c r="A64" s="54"/>
      <c r="B64" s="56"/>
      <c r="C64" s="46" t="s">
        <v>39</v>
      </c>
      <c r="D64" s="93">
        <v>80</v>
      </c>
      <c r="E64" s="94">
        <v>0</v>
      </c>
      <c r="F64" s="94">
        <v>0</v>
      </c>
      <c r="G64" s="95">
        <v>80</v>
      </c>
      <c r="H64" s="96">
        <v>320</v>
      </c>
      <c r="I64" s="94">
        <v>0</v>
      </c>
      <c r="J64" s="94">
        <v>0</v>
      </c>
      <c r="K64" s="97">
        <v>320</v>
      </c>
      <c r="L64" s="93">
        <f t="shared" si="44"/>
        <v>240</v>
      </c>
      <c r="M64" s="94">
        <f t="shared" si="44"/>
        <v>0</v>
      </c>
      <c r="N64" s="94">
        <f t="shared" si="44"/>
        <v>0</v>
      </c>
      <c r="O64" s="47">
        <f t="shared" si="44"/>
        <v>240</v>
      </c>
      <c r="P64" s="48">
        <f t="shared" si="3"/>
        <v>300</v>
      </c>
    </row>
    <row r="65" spans="1:16" s="3" customFormat="1" x14ac:dyDescent="0.25">
      <c r="A65" s="54"/>
      <c r="B65" s="50" t="s">
        <v>16</v>
      </c>
      <c r="C65" s="51"/>
      <c r="D65" s="98">
        <f t="shared" ref="D65:O65" si="45">SUBTOTAL(9,D62:D64)</f>
        <v>121.9</v>
      </c>
      <c r="E65" s="99">
        <f t="shared" si="45"/>
        <v>41.9</v>
      </c>
      <c r="F65" s="99">
        <f t="shared" si="45"/>
        <v>32.299999999999997</v>
      </c>
      <c r="G65" s="100">
        <f t="shared" si="45"/>
        <v>80</v>
      </c>
      <c r="H65" s="101">
        <f t="shared" si="45"/>
        <v>463.1</v>
      </c>
      <c r="I65" s="99">
        <f t="shared" si="45"/>
        <v>43.1</v>
      </c>
      <c r="J65" s="99">
        <f t="shared" si="45"/>
        <v>18.100000000000001</v>
      </c>
      <c r="K65" s="102">
        <f t="shared" si="45"/>
        <v>420</v>
      </c>
      <c r="L65" s="98">
        <f t="shared" si="45"/>
        <v>341.2</v>
      </c>
      <c r="M65" s="99">
        <f t="shared" si="45"/>
        <v>1.2000000000000028</v>
      </c>
      <c r="N65" s="99">
        <f t="shared" si="45"/>
        <v>-14.199999999999996</v>
      </c>
      <c r="O65" s="52">
        <f t="shared" si="45"/>
        <v>340</v>
      </c>
      <c r="P65" s="53">
        <f t="shared" si="3"/>
        <v>279.89999999999998</v>
      </c>
    </row>
    <row r="66" spans="1:16" s="3" customFormat="1" ht="42.75" x14ac:dyDescent="0.25">
      <c r="A66" s="54"/>
      <c r="B66" s="45" t="s">
        <v>42</v>
      </c>
      <c r="C66" s="46" t="s">
        <v>15</v>
      </c>
      <c r="D66" s="93">
        <v>75</v>
      </c>
      <c r="E66" s="94">
        <v>0</v>
      </c>
      <c r="F66" s="94">
        <v>0</v>
      </c>
      <c r="G66" s="95">
        <v>75</v>
      </c>
      <c r="H66" s="96">
        <v>0</v>
      </c>
      <c r="I66" s="94">
        <v>0</v>
      </c>
      <c r="J66" s="94">
        <v>0</v>
      </c>
      <c r="K66" s="97">
        <v>0</v>
      </c>
      <c r="L66" s="93">
        <f>+H66-D66</f>
        <v>-75</v>
      </c>
      <c r="M66" s="94">
        <f t="shared" ref="M66:O66" si="46">+I66-E66</f>
        <v>0</v>
      </c>
      <c r="N66" s="94">
        <f t="shared" si="46"/>
        <v>0</v>
      </c>
      <c r="O66" s="47">
        <f t="shared" si="46"/>
        <v>-75</v>
      </c>
      <c r="P66" s="48">
        <f t="shared" si="3"/>
        <v>-100</v>
      </c>
    </row>
    <row r="67" spans="1:16" s="3" customFormat="1" x14ac:dyDescent="0.25">
      <c r="A67" s="54"/>
      <c r="B67" s="50" t="s">
        <v>16</v>
      </c>
      <c r="C67" s="51"/>
      <c r="D67" s="98">
        <f t="shared" ref="D67:O67" si="47">SUBTOTAL(9,D66:D66)</f>
        <v>75</v>
      </c>
      <c r="E67" s="99">
        <f t="shared" si="47"/>
        <v>0</v>
      </c>
      <c r="F67" s="99">
        <f t="shared" si="47"/>
        <v>0</v>
      </c>
      <c r="G67" s="100">
        <f t="shared" si="47"/>
        <v>75</v>
      </c>
      <c r="H67" s="101">
        <f t="shared" si="47"/>
        <v>0</v>
      </c>
      <c r="I67" s="99">
        <f t="shared" si="47"/>
        <v>0</v>
      </c>
      <c r="J67" s="99">
        <f t="shared" si="47"/>
        <v>0</v>
      </c>
      <c r="K67" s="102">
        <f t="shared" si="47"/>
        <v>0</v>
      </c>
      <c r="L67" s="98">
        <f t="shared" si="47"/>
        <v>-75</v>
      </c>
      <c r="M67" s="99">
        <f t="shared" si="47"/>
        <v>0</v>
      </c>
      <c r="N67" s="99">
        <f t="shared" si="47"/>
        <v>0</v>
      </c>
      <c r="O67" s="52">
        <f t="shared" si="47"/>
        <v>-75</v>
      </c>
      <c r="P67" s="53">
        <f t="shared" si="3"/>
        <v>-100</v>
      </c>
    </row>
    <row r="68" spans="1:16" s="3" customFormat="1" ht="57" x14ac:dyDescent="0.25">
      <c r="A68" s="54"/>
      <c r="B68" s="45" t="s">
        <v>43</v>
      </c>
      <c r="C68" s="46" t="s">
        <v>15</v>
      </c>
      <c r="D68" s="93">
        <v>14.8</v>
      </c>
      <c r="E68" s="94">
        <v>11.8</v>
      </c>
      <c r="F68" s="94">
        <v>0</v>
      </c>
      <c r="G68" s="95">
        <v>3</v>
      </c>
      <c r="H68" s="96">
        <v>16.600000000000001</v>
      </c>
      <c r="I68" s="94">
        <v>13.6</v>
      </c>
      <c r="J68" s="94">
        <v>0</v>
      </c>
      <c r="K68" s="97">
        <v>3</v>
      </c>
      <c r="L68" s="93">
        <f>+H68-D68</f>
        <v>1.8000000000000007</v>
      </c>
      <c r="M68" s="94">
        <f t="shared" ref="M68:O68" si="48">+I68-E68</f>
        <v>1.7999999999999989</v>
      </c>
      <c r="N68" s="94">
        <f t="shared" si="48"/>
        <v>0</v>
      </c>
      <c r="O68" s="47">
        <f t="shared" si="48"/>
        <v>0</v>
      </c>
      <c r="P68" s="48">
        <f t="shared" si="3"/>
        <v>12.16</v>
      </c>
    </row>
    <row r="69" spans="1:16" s="3" customFormat="1" x14ac:dyDescent="0.25">
      <c r="A69" s="54"/>
      <c r="B69" s="50" t="s">
        <v>16</v>
      </c>
      <c r="C69" s="51"/>
      <c r="D69" s="98">
        <f t="shared" ref="D69:O69" si="49">SUBTOTAL(9,D68:D68)</f>
        <v>14.8</v>
      </c>
      <c r="E69" s="99">
        <f t="shared" si="49"/>
        <v>11.8</v>
      </c>
      <c r="F69" s="99">
        <f t="shared" si="49"/>
        <v>0</v>
      </c>
      <c r="G69" s="100">
        <f t="shared" si="49"/>
        <v>3</v>
      </c>
      <c r="H69" s="101">
        <f t="shared" si="49"/>
        <v>16.600000000000001</v>
      </c>
      <c r="I69" s="99">
        <f t="shared" si="49"/>
        <v>13.6</v>
      </c>
      <c r="J69" s="99">
        <f t="shared" si="49"/>
        <v>0</v>
      </c>
      <c r="K69" s="102">
        <f t="shared" si="49"/>
        <v>3</v>
      </c>
      <c r="L69" s="98">
        <f t="shared" si="49"/>
        <v>1.8000000000000007</v>
      </c>
      <c r="M69" s="99">
        <f t="shared" si="49"/>
        <v>1.7999999999999989</v>
      </c>
      <c r="N69" s="99">
        <f t="shared" si="49"/>
        <v>0</v>
      </c>
      <c r="O69" s="52">
        <f t="shared" si="49"/>
        <v>0</v>
      </c>
      <c r="P69" s="53">
        <f t="shared" si="3"/>
        <v>12.16</v>
      </c>
    </row>
    <row r="70" spans="1:16" s="3" customFormat="1" ht="28.5" x14ac:dyDescent="0.25">
      <c r="A70" s="54"/>
      <c r="B70" s="45" t="s">
        <v>44</v>
      </c>
      <c r="C70" s="46" t="s">
        <v>15</v>
      </c>
      <c r="D70" s="93">
        <v>336</v>
      </c>
      <c r="E70" s="94">
        <v>6</v>
      </c>
      <c r="F70" s="94">
        <v>0</v>
      </c>
      <c r="G70" s="95">
        <v>330</v>
      </c>
      <c r="H70" s="96">
        <v>384.5</v>
      </c>
      <c r="I70" s="94">
        <v>14.5</v>
      </c>
      <c r="J70" s="94">
        <v>0</v>
      </c>
      <c r="K70" s="97">
        <v>370</v>
      </c>
      <c r="L70" s="93">
        <f>+H70-D70</f>
        <v>48.5</v>
      </c>
      <c r="M70" s="94">
        <f t="shared" ref="M70:O70" si="50">+I70-E70</f>
        <v>8.5</v>
      </c>
      <c r="N70" s="94">
        <f t="shared" si="50"/>
        <v>0</v>
      </c>
      <c r="O70" s="47">
        <f t="shared" si="50"/>
        <v>40</v>
      </c>
      <c r="P70" s="48">
        <f t="shared" si="3"/>
        <v>14.43</v>
      </c>
    </row>
    <row r="71" spans="1:16" s="3" customFormat="1" x14ac:dyDescent="0.25">
      <c r="A71" s="54"/>
      <c r="B71" s="50" t="s">
        <v>16</v>
      </c>
      <c r="C71" s="51"/>
      <c r="D71" s="98">
        <f t="shared" ref="D71:O71" si="51">SUBTOTAL(9,D70:D70)</f>
        <v>336</v>
      </c>
      <c r="E71" s="99">
        <f t="shared" si="51"/>
        <v>6</v>
      </c>
      <c r="F71" s="99">
        <f t="shared" si="51"/>
        <v>0</v>
      </c>
      <c r="G71" s="100">
        <f t="shared" si="51"/>
        <v>330</v>
      </c>
      <c r="H71" s="101">
        <f t="shared" si="51"/>
        <v>384.5</v>
      </c>
      <c r="I71" s="99">
        <f t="shared" si="51"/>
        <v>14.5</v>
      </c>
      <c r="J71" s="99">
        <f t="shared" si="51"/>
        <v>0</v>
      </c>
      <c r="K71" s="102">
        <f t="shared" si="51"/>
        <v>370</v>
      </c>
      <c r="L71" s="98">
        <f t="shared" si="51"/>
        <v>48.5</v>
      </c>
      <c r="M71" s="99">
        <f t="shared" si="51"/>
        <v>8.5</v>
      </c>
      <c r="N71" s="99">
        <f t="shared" si="51"/>
        <v>0</v>
      </c>
      <c r="O71" s="52">
        <f t="shared" si="51"/>
        <v>40</v>
      </c>
      <c r="P71" s="53">
        <f t="shared" si="3"/>
        <v>14.43</v>
      </c>
    </row>
    <row r="72" spans="1:16" s="3" customFormat="1" x14ac:dyDescent="0.25">
      <c r="A72" s="54"/>
      <c r="B72" s="55" t="s">
        <v>45</v>
      </c>
      <c r="C72" s="46" t="s">
        <v>15</v>
      </c>
      <c r="D72" s="93">
        <v>0</v>
      </c>
      <c r="E72" s="94">
        <v>0</v>
      </c>
      <c r="F72" s="94">
        <v>0</v>
      </c>
      <c r="G72" s="95">
        <v>0</v>
      </c>
      <c r="H72" s="96">
        <v>0</v>
      </c>
      <c r="I72" s="94">
        <v>0</v>
      </c>
      <c r="J72" s="94">
        <v>0</v>
      </c>
      <c r="K72" s="97">
        <v>0</v>
      </c>
      <c r="L72" s="93">
        <f t="shared" ref="L72:O73" si="52">+H72-D72</f>
        <v>0</v>
      </c>
      <c r="M72" s="94">
        <f t="shared" si="52"/>
        <v>0</v>
      </c>
      <c r="N72" s="94">
        <f t="shared" si="52"/>
        <v>0</v>
      </c>
      <c r="O72" s="47">
        <f t="shared" si="52"/>
        <v>0</v>
      </c>
      <c r="P72" s="48" t="str">
        <f t="shared" si="3"/>
        <v xml:space="preserve"> </v>
      </c>
    </row>
    <row r="73" spans="1:16" s="3" customFormat="1" x14ac:dyDescent="0.25">
      <c r="A73" s="54"/>
      <c r="B73" s="56"/>
      <c r="C73" s="46" t="s">
        <v>46</v>
      </c>
      <c r="D73" s="93">
        <v>34</v>
      </c>
      <c r="E73" s="94">
        <v>34</v>
      </c>
      <c r="F73" s="94">
        <v>0</v>
      </c>
      <c r="G73" s="95">
        <v>0</v>
      </c>
      <c r="H73" s="96">
        <v>1</v>
      </c>
      <c r="I73" s="94">
        <v>1</v>
      </c>
      <c r="J73" s="94">
        <v>0</v>
      </c>
      <c r="K73" s="97">
        <v>0</v>
      </c>
      <c r="L73" s="93">
        <f t="shared" si="52"/>
        <v>-33</v>
      </c>
      <c r="M73" s="94">
        <f t="shared" si="52"/>
        <v>-33</v>
      </c>
      <c r="N73" s="94">
        <f t="shared" si="52"/>
        <v>0</v>
      </c>
      <c r="O73" s="47">
        <f t="shared" si="52"/>
        <v>0</v>
      </c>
      <c r="P73" s="48">
        <f t="shared" si="3"/>
        <v>-97.06</v>
      </c>
    </row>
    <row r="74" spans="1:16" s="3" customFormat="1" x14ac:dyDescent="0.25">
      <c r="A74" s="54"/>
      <c r="B74" s="50" t="s">
        <v>16</v>
      </c>
      <c r="C74" s="51"/>
      <c r="D74" s="98">
        <f t="shared" ref="D74:O74" si="53">SUBTOTAL(9,D72:D73)</f>
        <v>34</v>
      </c>
      <c r="E74" s="99">
        <f t="shared" si="53"/>
        <v>34</v>
      </c>
      <c r="F74" s="99">
        <f t="shared" si="53"/>
        <v>0</v>
      </c>
      <c r="G74" s="100">
        <f t="shared" si="53"/>
        <v>0</v>
      </c>
      <c r="H74" s="101">
        <f t="shared" si="53"/>
        <v>1</v>
      </c>
      <c r="I74" s="99">
        <f t="shared" si="53"/>
        <v>1</v>
      </c>
      <c r="J74" s="99">
        <f t="shared" si="53"/>
        <v>0</v>
      </c>
      <c r="K74" s="102">
        <f t="shared" si="53"/>
        <v>0</v>
      </c>
      <c r="L74" s="98">
        <f t="shared" si="53"/>
        <v>-33</v>
      </c>
      <c r="M74" s="99">
        <f t="shared" si="53"/>
        <v>-33</v>
      </c>
      <c r="N74" s="99">
        <f t="shared" si="53"/>
        <v>0</v>
      </c>
      <c r="O74" s="52">
        <f t="shared" si="53"/>
        <v>0</v>
      </c>
      <c r="P74" s="53">
        <f t="shared" si="3"/>
        <v>-97.06</v>
      </c>
    </row>
    <row r="75" spans="1:16" s="3" customFormat="1" ht="57" x14ac:dyDescent="0.25">
      <c r="A75" s="54"/>
      <c r="B75" s="45" t="s">
        <v>47</v>
      </c>
      <c r="C75" s="46" t="s">
        <v>15</v>
      </c>
      <c r="D75" s="93">
        <v>30</v>
      </c>
      <c r="E75" s="94">
        <v>0</v>
      </c>
      <c r="F75" s="94">
        <v>0</v>
      </c>
      <c r="G75" s="95">
        <v>30</v>
      </c>
      <c r="H75" s="96">
        <v>10</v>
      </c>
      <c r="I75" s="94">
        <v>0</v>
      </c>
      <c r="J75" s="94">
        <v>0</v>
      </c>
      <c r="K75" s="97">
        <v>10</v>
      </c>
      <c r="L75" s="93">
        <f>+H75-D75</f>
        <v>-20</v>
      </c>
      <c r="M75" s="94">
        <f t="shared" ref="M75:O75" si="54">+I75-E75</f>
        <v>0</v>
      </c>
      <c r="N75" s="94">
        <f t="shared" si="54"/>
        <v>0</v>
      </c>
      <c r="O75" s="47">
        <f t="shared" si="54"/>
        <v>-20</v>
      </c>
      <c r="P75" s="48">
        <f t="shared" si="3"/>
        <v>-66.67</v>
      </c>
    </row>
    <row r="76" spans="1:16" s="3" customFormat="1" x14ac:dyDescent="0.25">
      <c r="A76" s="54"/>
      <c r="B76" s="50" t="s">
        <v>16</v>
      </c>
      <c r="C76" s="51"/>
      <c r="D76" s="98">
        <f t="shared" ref="D76:O76" si="55">SUBTOTAL(9,D75:D75)</f>
        <v>30</v>
      </c>
      <c r="E76" s="99">
        <f t="shared" si="55"/>
        <v>0</v>
      </c>
      <c r="F76" s="99">
        <f t="shared" si="55"/>
        <v>0</v>
      </c>
      <c r="G76" s="100">
        <f t="shared" si="55"/>
        <v>30</v>
      </c>
      <c r="H76" s="101">
        <f t="shared" si="55"/>
        <v>10</v>
      </c>
      <c r="I76" s="99">
        <f t="shared" si="55"/>
        <v>0</v>
      </c>
      <c r="J76" s="99">
        <f t="shared" si="55"/>
        <v>0</v>
      </c>
      <c r="K76" s="102">
        <f t="shared" si="55"/>
        <v>10</v>
      </c>
      <c r="L76" s="98">
        <f t="shared" si="55"/>
        <v>-20</v>
      </c>
      <c r="M76" s="99">
        <f t="shared" si="55"/>
        <v>0</v>
      </c>
      <c r="N76" s="99">
        <f t="shared" si="55"/>
        <v>0</v>
      </c>
      <c r="O76" s="52">
        <f t="shared" si="55"/>
        <v>-20</v>
      </c>
      <c r="P76" s="53">
        <f t="shared" ref="P76:P139" si="56">IF(OR(L76=0,D76=0)," ",ROUND(L76/D76*100,2))</f>
        <v>-66.67</v>
      </c>
    </row>
    <row r="77" spans="1:16" s="3" customFormat="1" ht="28.5" x14ac:dyDescent="0.25">
      <c r="A77" s="54"/>
      <c r="B77" s="45" t="s">
        <v>48</v>
      </c>
      <c r="C77" s="46" t="s">
        <v>46</v>
      </c>
      <c r="D77" s="93">
        <v>36.6</v>
      </c>
      <c r="E77" s="94">
        <v>36.6</v>
      </c>
      <c r="F77" s="94">
        <v>0</v>
      </c>
      <c r="G77" s="95">
        <v>0</v>
      </c>
      <c r="H77" s="96">
        <v>1</v>
      </c>
      <c r="I77" s="94">
        <v>1</v>
      </c>
      <c r="J77" s="94">
        <v>0</v>
      </c>
      <c r="K77" s="97">
        <v>0</v>
      </c>
      <c r="L77" s="93">
        <f>+H77-D77</f>
        <v>-35.6</v>
      </c>
      <c r="M77" s="94">
        <f t="shared" ref="M77:O77" si="57">+I77-E77</f>
        <v>-35.6</v>
      </c>
      <c r="N77" s="94">
        <f t="shared" si="57"/>
        <v>0</v>
      </c>
      <c r="O77" s="47">
        <f t="shared" si="57"/>
        <v>0</v>
      </c>
      <c r="P77" s="48">
        <f t="shared" si="56"/>
        <v>-97.27</v>
      </c>
    </row>
    <row r="78" spans="1:16" s="3" customFormat="1" x14ac:dyDescent="0.25">
      <c r="A78" s="54"/>
      <c r="B78" s="50" t="s">
        <v>16</v>
      </c>
      <c r="C78" s="51"/>
      <c r="D78" s="98">
        <f t="shared" ref="D78:O78" si="58">SUBTOTAL(9,D77:D77)</f>
        <v>36.6</v>
      </c>
      <c r="E78" s="99">
        <f t="shared" si="58"/>
        <v>36.6</v>
      </c>
      <c r="F78" s="99">
        <f t="shared" si="58"/>
        <v>0</v>
      </c>
      <c r="G78" s="100">
        <f t="shared" si="58"/>
        <v>0</v>
      </c>
      <c r="H78" s="101">
        <f t="shared" si="58"/>
        <v>1</v>
      </c>
      <c r="I78" s="99">
        <f t="shared" si="58"/>
        <v>1</v>
      </c>
      <c r="J78" s="99">
        <f t="shared" si="58"/>
        <v>0</v>
      </c>
      <c r="K78" s="102">
        <f t="shared" si="58"/>
        <v>0</v>
      </c>
      <c r="L78" s="98">
        <f t="shared" si="58"/>
        <v>-35.6</v>
      </c>
      <c r="M78" s="99">
        <f t="shared" si="58"/>
        <v>-35.6</v>
      </c>
      <c r="N78" s="99">
        <f t="shared" si="58"/>
        <v>0</v>
      </c>
      <c r="O78" s="52">
        <f t="shared" si="58"/>
        <v>0</v>
      </c>
      <c r="P78" s="53">
        <f t="shared" si="56"/>
        <v>-97.27</v>
      </c>
    </row>
    <row r="79" spans="1:16" s="3" customFormat="1" ht="42.75" x14ac:dyDescent="0.25">
      <c r="A79" s="54"/>
      <c r="B79" s="45" t="s">
        <v>49</v>
      </c>
      <c r="C79" s="46" t="s">
        <v>15</v>
      </c>
      <c r="D79" s="93">
        <v>8</v>
      </c>
      <c r="E79" s="94">
        <v>1.6</v>
      </c>
      <c r="F79" s="94">
        <v>0</v>
      </c>
      <c r="G79" s="95">
        <v>6.4</v>
      </c>
      <c r="H79" s="96">
        <v>0</v>
      </c>
      <c r="I79" s="94">
        <v>0</v>
      </c>
      <c r="J79" s="94">
        <v>0</v>
      </c>
      <c r="K79" s="97">
        <v>0</v>
      </c>
      <c r="L79" s="93">
        <f>+H79-D79</f>
        <v>-8</v>
      </c>
      <c r="M79" s="94">
        <f t="shared" ref="M79:O79" si="59">+I79-E79</f>
        <v>-1.6</v>
      </c>
      <c r="N79" s="94">
        <f t="shared" si="59"/>
        <v>0</v>
      </c>
      <c r="O79" s="47">
        <f t="shared" si="59"/>
        <v>-6.4</v>
      </c>
      <c r="P79" s="48">
        <f t="shared" si="56"/>
        <v>-100</v>
      </c>
    </row>
    <row r="80" spans="1:16" s="3" customFormat="1" x14ac:dyDescent="0.25">
      <c r="A80" s="54"/>
      <c r="B80" s="50" t="s">
        <v>16</v>
      </c>
      <c r="C80" s="51"/>
      <c r="D80" s="98">
        <f t="shared" ref="D80:O80" si="60">SUBTOTAL(9,D79:D79)</f>
        <v>8</v>
      </c>
      <c r="E80" s="99">
        <f t="shared" si="60"/>
        <v>1.6</v>
      </c>
      <c r="F80" s="99">
        <f t="shared" si="60"/>
        <v>0</v>
      </c>
      <c r="G80" s="100">
        <f t="shared" si="60"/>
        <v>6.4</v>
      </c>
      <c r="H80" s="101">
        <f t="shared" si="60"/>
        <v>0</v>
      </c>
      <c r="I80" s="99">
        <f t="shared" si="60"/>
        <v>0</v>
      </c>
      <c r="J80" s="99">
        <f t="shared" si="60"/>
        <v>0</v>
      </c>
      <c r="K80" s="102">
        <f t="shared" si="60"/>
        <v>0</v>
      </c>
      <c r="L80" s="98">
        <f t="shared" si="60"/>
        <v>-8</v>
      </c>
      <c r="M80" s="99">
        <f t="shared" si="60"/>
        <v>-1.6</v>
      </c>
      <c r="N80" s="99">
        <f t="shared" si="60"/>
        <v>0</v>
      </c>
      <c r="O80" s="52">
        <f t="shared" si="60"/>
        <v>-6.4</v>
      </c>
      <c r="P80" s="53">
        <f t="shared" si="56"/>
        <v>-100</v>
      </c>
    </row>
    <row r="81" spans="1:16" s="3" customFormat="1" ht="57" x14ac:dyDescent="0.25">
      <c r="A81" s="54"/>
      <c r="B81" s="45" t="s">
        <v>50</v>
      </c>
      <c r="C81" s="46" t="s">
        <v>15</v>
      </c>
      <c r="D81" s="93">
        <v>40</v>
      </c>
      <c r="E81" s="94">
        <v>0</v>
      </c>
      <c r="F81" s="94">
        <v>0</v>
      </c>
      <c r="G81" s="95">
        <v>40</v>
      </c>
      <c r="H81" s="96">
        <v>150</v>
      </c>
      <c r="I81" s="94">
        <v>0</v>
      </c>
      <c r="J81" s="94">
        <v>0</v>
      </c>
      <c r="K81" s="97">
        <v>150</v>
      </c>
      <c r="L81" s="93">
        <f>+H81-D81</f>
        <v>110</v>
      </c>
      <c r="M81" s="94">
        <f t="shared" ref="M81:O81" si="61">+I81-E81</f>
        <v>0</v>
      </c>
      <c r="N81" s="94">
        <f t="shared" si="61"/>
        <v>0</v>
      </c>
      <c r="O81" s="47">
        <f t="shared" si="61"/>
        <v>110</v>
      </c>
      <c r="P81" s="48">
        <f t="shared" si="56"/>
        <v>275</v>
      </c>
    </row>
    <row r="82" spans="1:16" s="3" customFormat="1" x14ac:dyDescent="0.25">
      <c r="A82" s="54"/>
      <c r="B82" s="50" t="s">
        <v>16</v>
      </c>
      <c r="C82" s="51"/>
      <c r="D82" s="98">
        <f t="shared" ref="D82:O82" si="62">SUBTOTAL(9,D81:D81)</f>
        <v>40</v>
      </c>
      <c r="E82" s="99">
        <f t="shared" si="62"/>
        <v>0</v>
      </c>
      <c r="F82" s="99">
        <f t="shared" si="62"/>
        <v>0</v>
      </c>
      <c r="G82" s="100">
        <f t="shared" si="62"/>
        <v>40</v>
      </c>
      <c r="H82" s="101">
        <f t="shared" si="62"/>
        <v>150</v>
      </c>
      <c r="I82" s="99">
        <f t="shared" si="62"/>
        <v>0</v>
      </c>
      <c r="J82" s="99">
        <f t="shared" si="62"/>
        <v>0</v>
      </c>
      <c r="K82" s="102">
        <f t="shared" si="62"/>
        <v>150</v>
      </c>
      <c r="L82" s="98">
        <f t="shared" si="62"/>
        <v>110</v>
      </c>
      <c r="M82" s="99">
        <f t="shared" si="62"/>
        <v>0</v>
      </c>
      <c r="N82" s="99">
        <f t="shared" si="62"/>
        <v>0</v>
      </c>
      <c r="O82" s="52">
        <f t="shared" si="62"/>
        <v>110</v>
      </c>
      <c r="P82" s="53">
        <f t="shared" si="56"/>
        <v>275</v>
      </c>
    </row>
    <row r="83" spans="1:16" s="3" customFormat="1" ht="28.5" x14ac:dyDescent="0.25">
      <c r="A83" s="54"/>
      <c r="B83" s="45" t="s">
        <v>51</v>
      </c>
      <c r="C83" s="46" t="s">
        <v>15</v>
      </c>
      <c r="D83" s="93">
        <v>96</v>
      </c>
      <c r="E83" s="94">
        <v>96</v>
      </c>
      <c r="F83" s="94">
        <v>0</v>
      </c>
      <c r="G83" s="95">
        <v>0</v>
      </c>
      <c r="H83" s="96">
        <v>60</v>
      </c>
      <c r="I83" s="94">
        <v>60</v>
      </c>
      <c r="J83" s="94">
        <v>0</v>
      </c>
      <c r="K83" s="97">
        <v>0</v>
      </c>
      <c r="L83" s="93">
        <f>+H83-D83</f>
        <v>-36</v>
      </c>
      <c r="M83" s="94">
        <f t="shared" ref="M83:O83" si="63">+I83-E83</f>
        <v>-36</v>
      </c>
      <c r="N83" s="94">
        <f t="shared" si="63"/>
        <v>0</v>
      </c>
      <c r="O83" s="47">
        <f t="shared" si="63"/>
        <v>0</v>
      </c>
      <c r="P83" s="48">
        <f t="shared" si="56"/>
        <v>-37.5</v>
      </c>
    </row>
    <row r="84" spans="1:16" s="3" customFormat="1" x14ac:dyDescent="0.25">
      <c r="A84" s="54"/>
      <c r="B84" s="50" t="s">
        <v>16</v>
      </c>
      <c r="C84" s="51"/>
      <c r="D84" s="98">
        <f t="shared" ref="D84:O84" si="64">SUBTOTAL(9,D83:D83)</f>
        <v>96</v>
      </c>
      <c r="E84" s="99">
        <f t="shared" si="64"/>
        <v>96</v>
      </c>
      <c r="F84" s="99">
        <f t="shared" si="64"/>
        <v>0</v>
      </c>
      <c r="G84" s="100">
        <f t="shared" si="64"/>
        <v>0</v>
      </c>
      <c r="H84" s="101">
        <f t="shared" si="64"/>
        <v>60</v>
      </c>
      <c r="I84" s="99">
        <f t="shared" si="64"/>
        <v>60</v>
      </c>
      <c r="J84" s="99">
        <f t="shared" si="64"/>
        <v>0</v>
      </c>
      <c r="K84" s="102">
        <f t="shared" si="64"/>
        <v>0</v>
      </c>
      <c r="L84" s="98">
        <f t="shared" si="64"/>
        <v>-36</v>
      </c>
      <c r="M84" s="99">
        <f t="shared" si="64"/>
        <v>-36</v>
      </c>
      <c r="N84" s="99">
        <f t="shared" si="64"/>
        <v>0</v>
      </c>
      <c r="O84" s="52">
        <f t="shared" si="64"/>
        <v>0</v>
      </c>
      <c r="P84" s="53">
        <f t="shared" si="56"/>
        <v>-37.5</v>
      </c>
    </row>
    <row r="85" spans="1:16" s="3" customFormat="1" ht="42.75" x14ac:dyDescent="0.25">
      <c r="A85" s="54"/>
      <c r="B85" s="45" t="s">
        <v>52</v>
      </c>
      <c r="C85" s="46" t="s">
        <v>15</v>
      </c>
      <c r="D85" s="93">
        <v>25</v>
      </c>
      <c r="E85" s="94">
        <v>25</v>
      </c>
      <c r="F85" s="94">
        <v>0</v>
      </c>
      <c r="G85" s="95">
        <v>0</v>
      </c>
      <c r="H85" s="96">
        <v>45</v>
      </c>
      <c r="I85" s="94">
        <v>45</v>
      </c>
      <c r="J85" s="94">
        <v>0</v>
      </c>
      <c r="K85" s="97">
        <v>0</v>
      </c>
      <c r="L85" s="93">
        <f>+H85-D85</f>
        <v>20</v>
      </c>
      <c r="M85" s="94">
        <f t="shared" ref="M85:O85" si="65">+I85-E85</f>
        <v>20</v>
      </c>
      <c r="N85" s="94">
        <f t="shared" si="65"/>
        <v>0</v>
      </c>
      <c r="O85" s="47">
        <f t="shared" si="65"/>
        <v>0</v>
      </c>
      <c r="P85" s="48">
        <f t="shared" si="56"/>
        <v>80</v>
      </c>
    </row>
    <row r="86" spans="1:16" s="3" customFormat="1" x14ac:dyDescent="0.25">
      <c r="A86" s="54"/>
      <c r="B86" s="50" t="s">
        <v>16</v>
      </c>
      <c r="C86" s="51"/>
      <c r="D86" s="98">
        <f t="shared" ref="D86:O86" si="66">SUBTOTAL(9,D85:D85)</f>
        <v>25</v>
      </c>
      <c r="E86" s="99">
        <f t="shared" si="66"/>
        <v>25</v>
      </c>
      <c r="F86" s="99">
        <f t="shared" si="66"/>
        <v>0</v>
      </c>
      <c r="G86" s="100">
        <f t="shared" si="66"/>
        <v>0</v>
      </c>
      <c r="H86" s="101">
        <f t="shared" si="66"/>
        <v>45</v>
      </c>
      <c r="I86" s="99">
        <f t="shared" si="66"/>
        <v>45</v>
      </c>
      <c r="J86" s="99">
        <f t="shared" si="66"/>
        <v>0</v>
      </c>
      <c r="K86" s="102">
        <f t="shared" si="66"/>
        <v>0</v>
      </c>
      <c r="L86" s="98">
        <f t="shared" si="66"/>
        <v>20</v>
      </c>
      <c r="M86" s="99">
        <f t="shared" si="66"/>
        <v>20</v>
      </c>
      <c r="N86" s="99">
        <f t="shared" si="66"/>
        <v>0</v>
      </c>
      <c r="O86" s="52">
        <f t="shared" si="66"/>
        <v>0</v>
      </c>
      <c r="P86" s="53">
        <f t="shared" si="56"/>
        <v>80</v>
      </c>
    </row>
    <row r="87" spans="1:16" s="3" customFormat="1" x14ac:dyDescent="0.25">
      <c r="A87" s="54"/>
      <c r="B87" s="55" t="s">
        <v>53</v>
      </c>
      <c r="C87" s="46" t="s">
        <v>15</v>
      </c>
      <c r="D87" s="93">
        <v>48</v>
      </c>
      <c r="E87" s="94">
        <v>9.8000000000000007</v>
      </c>
      <c r="F87" s="94">
        <v>9.6</v>
      </c>
      <c r="G87" s="95">
        <v>38.200000000000003</v>
      </c>
      <c r="H87" s="96">
        <v>48.4</v>
      </c>
      <c r="I87" s="94">
        <v>8.6</v>
      </c>
      <c r="J87" s="94">
        <v>8.5</v>
      </c>
      <c r="K87" s="97">
        <v>39.799999999999997</v>
      </c>
      <c r="L87" s="93">
        <f t="shared" ref="L87:O88" si="67">+H87-D87</f>
        <v>0.39999999999999858</v>
      </c>
      <c r="M87" s="94">
        <f t="shared" si="67"/>
        <v>-1.2000000000000011</v>
      </c>
      <c r="N87" s="94">
        <f t="shared" si="67"/>
        <v>-1.0999999999999996</v>
      </c>
      <c r="O87" s="47">
        <f t="shared" si="67"/>
        <v>1.5999999999999943</v>
      </c>
      <c r="P87" s="48">
        <f t="shared" si="56"/>
        <v>0.83</v>
      </c>
    </row>
    <row r="88" spans="1:16" s="3" customFormat="1" x14ac:dyDescent="0.25">
      <c r="A88" s="54"/>
      <c r="B88" s="56"/>
      <c r="C88" s="46" t="s">
        <v>33</v>
      </c>
      <c r="D88" s="93">
        <v>317.7</v>
      </c>
      <c r="E88" s="94">
        <v>0</v>
      </c>
      <c r="F88" s="94">
        <v>0</v>
      </c>
      <c r="G88" s="95">
        <v>317.7</v>
      </c>
      <c r="H88" s="96">
        <v>317.7</v>
      </c>
      <c r="I88" s="94">
        <v>0</v>
      </c>
      <c r="J88" s="94">
        <v>0</v>
      </c>
      <c r="K88" s="97">
        <v>317.7</v>
      </c>
      <c r="L88" s="93">
        <f t="shared" si="67"/>
        <v>0</v>
      </c>
      <c r="M88" s="94">
        <f t="shared" si="67"/>
        <v>0</v>
      </c>
      <c r="N88" s="94">
        <f t="shared" si="67"/>
        <v>0</v>
      </c>
      <c r="O88" s="47">
        <f t="shared" si="67"/>
        <v>0</v>
      </c>
      <c r="P88" s="48" t="str">
        <f t="shared" si="56"/>
        <v xml:space="preserve"> </v>
      </c>
    </row>
    <row r="89" spans="1:16" s="3" customFormat="1" x14ac:dyDescent="0.25">
      <c r="A89" s="54"/>
      <c r="B89" s="50" t="s">
        <v>16</v>
      </c>
      <c r="C89" s="51"/>
      <c r="D89" s="98">
        <f t="shared" ref="D89:O89" si="68">SUBTOTAL(9,D87:D88)</f>
        <v>365.7</v>
      </c>
      <c r="E89" s="99">
        <f t="shared" si="68"/>
        <v>9.8000000000000007</v>
      </c>
      <c r="F89" s="99">
        <f t="shared" si="68"/>
        <v>9.6</v>
      </c>
      <c r="G89" s="100">
        <f t="shared" si="68"/>
        <v>355.9</v>
      </c>
      <c r="H89" s="101">
        <f t="shared" si="68"/>
        <v>366.09999999999997</v>
      </c>
      <c r="I89" s="99">
        <f t="shared" si="68"/>
        <v>8.6</v>
      </c>
      <c r="J89" s="99">
        <f t="shared" si="68"/>
        <v>8.5</v>
      </c>
      <c r="K89" s="102">
        <f t="shared" si="68"/>
        <v>357.5</v>
      </c>
      <c r="L89" s="98">
        <f t="shared" si="68"/>
        <v>0.39999999999999858</v>
      </c>
      <c r="M89" s="99">
        <f t="shared" si="68"/>
        <v>-1.2000000000000011</v>
      </c>
      <c r="N89" s="99">
        <f t="shared" si="68"/>
        <v>-1.0999999999999996</v>
      </c>
      <c r="O89" s="52">
        <f t="shared" si="68"/>
        <v>1.5999999999999943</v>
      </c>
      <c r="P89" s="53">
        <f t="shared" si="56"/>
        <v>0.11</v>
      </c>
    </row>
    <row r="90" spans="1:16" s="3" customFormat="1" x14ac:dyDescent="0.25">
      <c r="A90" s="54"/>
      <c r="B90" s="55" t="s">
        <v>54</v>
      </c>
      <c r="C90" s="46" t="s">
        <v>15</v>
      </c>
      <c r="D90" s="93">
        <v>0</v>
      </c>
      <c r="E90" s="94">
        <v>0</v>
      </c>
      <c r="F90" s="94">
        <v>0</v>
      </c>
      <c r="G90" s="95">
        <v>0</v>
      </c>
      <c r="H90" s="96">
        <v>6</v>
      </c>
      <c r="I90" s="94">
        <v>6</v>
      </c>
      <c r="J90" s="94">
        <v>0</v>
      </c>
      <c r="K90" s="97">
        <v>0</v>
      </c>
      <c r="L90" s="93">
        <f t="shared" ref="L90:O91" si="69">+H90-D90</f>
        <v>6</v>
      </c>
      <c r="M90" s="94">
        <f t="shared" si="69"/>
        <v>6</v>
      </c>
      <c r="N90" s="94">
        <f t="shared" si="69"/>
        <v>0</v>
      </c>
      <c r="O90" s="47">
        <f t="shared" si="69"/>
        <v>0</v>
      </c>
      <c r="P90" s="48" t="str">
        <f t="shared" si="56"/>
        <v xml:space="preserve"> </v>
      </c>
    </row>
    <row r="91" spans="1:16" s="3" customFormat="1" x14ac:dyDescent="0.25">
      <c r="A91" s="54"/>
      <c r="B91" s="56"/>
      <c r="C91" s="46" t="s">
        <v>33</v>
      </c>
      <c r="D91" s="93">
        <v>0</v>
      </c>
      <c r="E91" s="94">
        <v>0</v>
      </c>
      <c r="F91" s="94">
        <v>0</v>
      </c>
      <c r="G91" s="95">
        <v>0</v>
      </c>
      <c r="H91" s="96">
        <v>12</v>
      </c>
      <c r="I91" s="94">
        <v>12</v>
      </c>
      <c r="J91" s="94">
        <v>0</v>
      </c>
      <c r="K91" s="97">
        <v>0</v>
      </c>
      <c r="L91" s="93">
        <f t="shared" si="69"/>
        <v>12</v>
      </c>
      <c r="M91" s="94">
        <f t="shared" si="69"/>
        <v>12</v>
      </c>
      <c r="N91" s="94">
        <f t="shared" si="69"/>
        <v>0</v>
      </c>
      <c r="O91" s="47">
        <f t="shared" si="69"/>
        <v>0</v>
      </c>
      <c r="P91" s="48" t="str">
        <f t="shared" si="56"/>
        <v xml:space="preserve"> </v>
      </c>
    </row>
    <row r="92" spans="1:16" s="3" customFormat="1" x14ac:dyDescent="0.25">
      <c r="A92" s="54"/>
      <c r="B92" s="50" t="s">
        <v>16</v>
      </c>
      <c r="C92" s="51"/>
      <c r="D92" s="98">
        <f t="shared" ref="D92:O92" si="70">SUBTOTAL(9,D90:D91)</f>
        <v>0</v>
      </c>
      <c r="E92" s="99">
        <f t="shared" si="70"/>
        <v>0</v>
      </c>
      <c r="F92" s="99">
        <f t="shared" si="70"/>
        <v>0</v>
      </c>
      <c r="G92" s="100">
        <f t="shared" si="70"/>
        <v>0</v>
      </c>
      <c r="H92" s="101">
        <f t="shared" si="70"/>
        <v>18</v>
      </c>
      <c r="I92" s="99">
        <f t="shared" si="70"/>
        <v>18</v>
      </c>
      <c r="J92" s="99">
        <f t="shared" si="70"/>
        <v>0</v>
      </c>
      <c r="K92" s="102">
        <f t="shared" si="70"/>
        <v>0</v>
      </c>
      <c r="L92" s="98">
        <f t="shared" si="70"/>
        <v>18</v>
      </c>
      <c r="M92" s="99">
        <f t="shared" si="70"/>
        <v>18</v>
      </c>
      <c r="N92" s="99">
        <f t="shared" si="70"/>
        <v>0</v>
      </c>
      <c r="O92" s="52">
        <f t="shared" si="70"/>
        <v>0</v>
      </c>
      <c r="P92" s="53" t="str">
        <f t="shared" si="56"/>
        <v xml:space="preserve"> </v>
      </c>
    </row>
    <row r="93" spans="1:16" s="3" customFormat="1" ht="42.75" x14ac:dyDescent="0.25">
      <c r="A93" s="54"/>
      <c r="B93" s="45" t="s">
        <v>55</v>
      </c>
      <c r="C93" s="46" t="s">
        <v>15</v>
      </c>
      <c r="D93" s="93">
        <v>251.8</v>
      </c>
      <c r="E93" s="94">
        <v>0</v>
      </c>
      <c r="F93" s="94">
        <v>0</v>
      </c>
      <c r="G93" s="95">
        <v>251.8</v>
      </c>
      <c r="H93" s="96">
        <v>266</v>
      </c>
      <c r="I93" s="94">
        <v>0</v>
      </c>
      <c r="J93" s="94">
        <v>0</v>
      </c>
      <c r="K93" s="97">
        <v>266</v>
      </c>
      <c r="L93" s="93">
        <f>+H93-D93</f>
        <v>14.199999999999989</v>
      </c>
      <c r="M93" s="94">
        <f t="shared" ref="M93:O93" si="71">+I93-E93</f>
        <v>0</v>
      </c>
      <c r="N93" s="94">
        <f t="shared" si="71"/>
        <v>0</v>
      </c>
      <c r="O93" s="47">
        <f t="shared" si="71"/>
        <v>14.199999999999989</v>
      </c>
      <c r="P93" s="48">
        <f t="shared" si="56"/>
        <v>5.64</v>
      </c>
    </row>
    <row r="94" spans="1:16" s="3" customFormat="1" x14ac:dyDescent="0.25">
      <c r="A94" s="54"/>
      <c r="B94" s="50" t="s">
        <v>16</v>
      </c>
      <c r="C94" s="51"/>
      <c r="D94" s="98">
        <f t="shared" ref="D94:O94" si="72">SUBTOTAL(9,D93:D93)</f>
        <v>251.8</v>
      </c>
      <c r="E94" s="99">
        <f t="shared" si="72"/>
        <v>0</v>
      </c>
      <c r="F94" s="99">
        <f t="shared" si="72"/>
        <v>0</v>
      </c>
      <c r="G94" s="100">
        <f t="shared" si="72"/>
        <v>251.8</v>
      </c>
      <c r="H94" s="101">
        <f t="shared" si="72"/>
        <v>266</v>
      </c>
      <c r="I94" s="99">
        <f t="shared" si="72"/>
        <v>0</v>
      </c>
      <c r="J94" s="99">
        <f t="shared" si="72"/>
        <v>0</v>
      </c>
      <c r="K94" s="102">
        <f t="shared" si="72"/>
        <v>266</v>
      </c>
      <c r="L94" s="98">
        <f t="shared" si="72"/>
        <v>14.199999999999989</v>
      </c>
      <c r="M94" s="99">
        <f t="shared" si="72"/>
        <v>0</v>
      </c>
      <c r="N94" s="99">
        <f t="shared" si="72"/>
        <v>0</v>
      </c>
      <c r="O94" s="52">
        <f t="shared" si="72"/>
        <v>14.199999999999989</v>
      </c>
      <c r="P94" s="53">
        <f t="shared" si="56"/>
        <v>5.64</v>
      </c>
    </row>
    <row r="95" spans="1:16" s="3" customFormat="1" ht="28.5" x14ac:dyDescent="0.25">
      <c r="A95" s="54"/>
      <c r="B95" s="45" t="s">
        <v>56</v>
      </c>
      <c r="C95" s="46" t="s">
        <v>15</v>
      </c>
      <c r="D95" s="93">
        <v>200</v>
      </c>
      <c r="E95" s="94">
        <v>0</v>
      </c>
      <c r="F95" s="94">
        <v>0</v>
      </c>
      <c r="G95" s="95">
        <v>200</v>
      </c>
      <c r="H95" s="96">
        <v>0</v>
      </c>
      <c r="I95" s="94">
        <v>0</v>
      </c>
      <c r="J95" s="94">
        <v>0</v>
      </c>
      <c r="K95" s="97">
        <v>0</v>
      </c>
      <c r="L95" s="93">
        <f>+H95-D95</f>
        <v>-200</v>
      </c>
      <c r="M95" s="94">
        <f t="shared" ref="M95:O95" si="73">+I95-E95</f>
        <v>0</v>
      </c>
      <c r="N95" s="94">
        <f t="shared" si="73"/>
        <v>0</v>
      </c>
      <c r="O95" s="47">
        <f t="shared" si="73"/>
        <v>-200</v>
      </c>
      <c r="P95" s="48">
        <f t="shared" si="56"/>
        <v>-100</v>
      </c>
    </row>
    <row r="96" spans="1:16" s="3" customFormat="1" x14ac:dyDescent="0.25">
      <c r="A96" s="54"/>
      <c r="B96" s="50" t="s">
        <v>16</v>
      </c>
      <c r="C96" s="51"/>
      <c r="D96" s="98">
        <f t="shared" ref="D96:O96" si="74">SUBTOTAL(9,D95:D95)</f>
        <v>200</v>
      </c>
      <c r="E96" s="99">
        <f t="shared" si="74"/>
        <v>0</v>
      </c>
      <c r="F96" s="99">
        <f t="shared" si="74"/>
        <v>0</v>
      </c>
      <c r="G96" s="100">
        <f t="shared" si="74"/>
        <v>200</v>
      </c>
      <c r="H96" s="101">
        <f t="shared" si="74"/>
        <v>0</v>
      </c>
      <c r="I96" s="99">
        <f t="shared" si="74"/>
        <v>0</v>
      </c>
      <c r="J96" s="99">
        <f t="shared" si="74"/>
        <v>0</v>
      </c>
      <c r="K96" s="102">
        <f t="shared" si="74"/>
        <v>0</v>
      </c>
      <c r="L96" s="98">
        <f t="shared" si="74"/>
        <v>-200</v>
      </c>
      <c r="M96" s="99">
        <f t="shared" si="74"/>
        <v>0</v>
      </c>
      <c r="N96" s="99">
        <f t="shared" si="74"/>
        <v>0</v>
      </c>
      <c r="O96" s="52">
        <f t="shared" si="74"/>
        <v>-200</v>
      </c>
      <c r="P96" s="53">
        <f t="shared" si="56"/>
        <v>-100</v>
      </c>
    </row>
    <row r="97" spans="1:16" s="3" customFormat="1" ht="28.5" x14ac:dyDescent="0.25">
      <c r="A97" s="54"/>
      <c r="B97" s="45" t="s">
        <v>57</v>
      </c>
      <c r="C97" s="46" t="s">
        <v>46</v>
      </c>
      <c r="D97" s="93">
        <v>80</v>
      </c>
      <c r="E97" s="94">
        <v>80</v>
      </c>
      <c r="F97" s="94">
        <v>0</v>
      </c>
      <c r="G97" s="95">
        <v>0</v>
      </c>
      <c r="H97" s="96">
        <v>40</v>
      </c>
      <c r="I97" s="94">
        <v>40</v>
      </c>
      <c r="J97" s="94">
        <v>0</v>
      </c>
      <c r="K97" s="97">
        <v>0</v>
      </c>
      <c r="L97" s="93">
        <f>+H97-D97</f>
        <v>-40</v>
      </c>
      <c r="M97" s="94">
        <f t="shared" ref="M97:O97" si="75">+I97-E97</f>
        <v>-40</v>
      </c>
      <c r="N97" s="94">
        <f t="shared" si="75"/>
        <v>0</v>
      </c>
      <c r="O97" s="47">
        <f t="shared" si="75"/>
        <v>0</v>
      </c>
      <c r="P97" s="48">
        <f t="shared" si="56"/>
        <v>-50</v>
      </c>
    </row>
    <row r="98" spans="1:16" s="3" customFormat="1" x14ac:dyDescent="0.25">
      <c r="A98" s="54"/>
      <c r="B98" s="50" t="s">
        <v>16</v>
      </c>
      <c r="C98" s="51"/>
      <c r="D98" s="98">
        <f t="shared" ref="D98:O98" si="76">SUBTOTAL(9,D97:D97)</f>
        <v>80</v>
      </c>
      <c r="E98" s="99">
        <f t="shared" si="76"/>
        <v>80</v>
      </c>
      <c r="F98" s="99">
        <f t="shared" si="76"/>
        <v>0</v>
      </c>
      <c r="G98" s="100">
        <f t="shared" si="76"/>
        <v>0</v>
      </c>
      <c r="H98" s="101">
        <f t="shared" si="76"/>
        <v>40</v>
      </c>
      <c r="I98" s="99">
        <f t="shared" si="76"/>
        <v>40</v>
      </c>
      <c r="J98" s="99">
        <f t="shared" si="76"/>
        <v>0</v>
      </c>
      <c r="K98" s="102">
        <f t="shared" si="76"/>
        <v>0</v>
      </c>
      <c r="L98" s="98">
        <f t="shared" si="76"/>
        <v>-40</v>
      </c>
      <c r="M98" s="99">
        <f t="shared" si="76"/>
        <v>-40</v>
      </c>
      <c r="N98" s="99">
        <f t="shared" si="76"/>
        <v>0</v>
      </c>
      <c r="O98" s="52">
        <f t="shared" si="76"/>
        <v>0</v>
      </c>
      <c r="P98" s="53">
        <f t="shared" si="56"/>
        <v>-50</v>
      </c>
    </row>
    <row r="99" spans="1:16" s="3" customFormat="1" ht="28.5" x14ac:dyDescent="0.25">
      <c r="A99" s="54"/>
      <c r="B99" s="45" t="s">
        <v>58</v>
      </c>
      <c r="C99" s="46" t="s">
        <v>46</v>
      </c>
      <c r="D99" s="93">
        <v>3</v>
      </c>
      <c r="E99" s="94">
        <v>3</v>
      </c>
      <c r="F99" s="94">
        <v>0</v>
      </c>
      <c r="G99" s="95">
        <v>0</v>
      </c>
      <c r="H99" s="96">
        <v>1</v>
      </c>
      <c r="I99" s="94">
        <v>1</v>
      </c>
      <c r="J99" s="94">
        <v>0</v>
      </c>
      <c r="K99" s="97">
        <v>0</v>
      </c>
      <c r="L99" s="93">
        <f>+H99-D99</f>
        <v>-2</v>
      </c>
      <c r="M99" s="94">
        <f t="shared" ref="M99:O99" si="77">+I99-E99</f>
        <v>-2</v>
      </c>
      <c r="N99" s="94">
        <f t="shared" si="77"/>
        <v>0</v>
      </c>
      <c r="O99" s="47">
        <f t="shared" si="77"/>
        <v>0</v>
      </c>
      <c r="P99" s="48">
        <f t="shared" si="56"/>
        <v>-66.67</v>
      </c>
    </row>
    <row r="100" spans="1:16" s="3" customFormat="1" x14ac:dyDescent="0.25">
      <c r="A100" s="54"/>
      <c r="B100" s="50" t="s">
        <v>16</v>
      </c>
      <c r="C100" s="51"/>
      <c r="D100" s="98">
        <f t="shared" ref="D100:O100" si="78">SUBTOTAL(9,D99:D99)</f>
        <v>3</v>
      </c>
      <c r="E100" s="99">
        <f t="shared" si="78"/>
        <v>3</v>
      </c>
      <c r="F100" s="99">
        <f t="shared" si="78"/>
        <v>0</v>
      </c>
      <c r="G100" s="100">
        <f t="shared" si="78"/>
        <v>0</v>
      </c>
      <c r="H100" s="101">
        <f t="shared" si="78"/>
        <v>1</v>
      </c>
      <c r="I100" s="99">
        <f t="shared" si="78"/>
        <v>1</v>
      </c>
      <c r="J100" s="99">
        <f t="shared" si="78"/>
        <v>0</v>
      </c>
      <c r="K100" s="102">
        <f t="shared" si="78"/>
        <v>0</v>
      </c>
      <c r="L100" s="98">
        <f t="shared" si="78"/>
        <v>-2</v>
      </c>
      <c r="M100" s="99">
        <f t="shared" si="78"/>
        <v>-2</v>
      </c>
      <c r="N100" s="99">
        <f t="shared" si="78"/>
        <v>0</v>
      </c>
      <c r="O100" s="52">
        <f t="shared" si="78"/>
        <v>0</v>
      </c>
      <c r="P100" s="53">
        <f t="shared" si="56"/>
        <v>-66.67</v>
      </c>
    </row>
    <row r="101" spans="1:16" s="3" customFormat="1" ht="42.75" x14ac:dyDescent="0.25">
      <c r="A101" s="54"/>
      <c r="B101" s="45" t="s">
        <v>59</v>
      </c>
      <c r="C101" s="46" t="s">
        <v>15</v>
      </c>
      <c r="D101" s="93">
        <v>50</v>
      </c>
      <c r="E101" s="94">
        <v>50</v>
      </c>
      <c r="F101" s="94">
        <v>0</v>
      </c>
      <c r="G101" s="95">
        <v>0</v>
      </c>
      <c r="H101" s="96">
        <v>46</v>
      </c>
      <c r="I101" s="94">
        <v>46</v>
      </c>
      <c r="J101" s="94">
        <v>0</v>
      </c>
      <c r="K101" s="97">
        <v>0</v>
      </c>
      <c r="L101" s="93">
        <f>+H101-D101</f>
        <v>-4</v>
      </c>
      <c r="M101" s="94">
        <f t="shared" ref="M101:O101" si="79">+I101-E101</f>
        <v>-4</v>
      </c>
      <c r="N101" s="94">
        <f t="shared" si="79"/>
        <v>0</v>
      </c>
      <c r="O101" s="47">
        <f t="shared" si="79"/>
        <v>0</v>
      </c>
      <c r="P101" s="48">
        <f t="shared" si="56"/>
        <v>-8</v>
      </c>
    </row>
    <row r="102" spans="1:16" s="3" customFormat="1" x14ac:dyDescent="0.25">
      <c r="A102" s="54"/>
      <c r="B102" s="50" t="s">
        <v>16</v>
      </c>
      <c r="C102" s="51"/>
      <c r="D102" s="98">
        <f t="shared" ref="D102:O102" si="80">SUBTOTAL(9,D101:D101)</f>
        <v>50</v>
      </c>
      <c r="E102" s="99">
        <f t="shared" si="80"/>
        <v>50</v>
      </c>
      <c r="F102" s="99">
        <f t="shared" si="80"/>
        <v>0</v>
      </c>
      <c r="G102" s="100">
        <f t="shared" si="80"/>
        <v>0</v>
      </c>
      <c r="H102" s="101">
        <f t="shared" si="80"/>
        <v>46</v>
      </c>
      <c r="I102" s="99">
        <f t="shared" si="80"/>
        <v>46</v>
      </c>
      <c r="J102" s="99">
        <f t="shared" si="80"/>
        <v>0</v>
      </c>
      <c r="K102" s="102">
        <f t="shared" si="80"/>
        <v>0</v>
      </c>
      <c r="L102" s="98">
        <f t="shared" si="80"/>
        <v>-4</v>
      </c>
      <c r="M102" s="99">
        <f t="shared" si="80"/>
        <v>-4</v>
      </c>
      <c r="N102" s="99">
        <f t="shared" si="80"/>
        <v>0</v>
      </c>
      <c r="O102" s="52">
        <f t="shared" si="80"/>
        <v>0</v>
      </c>
      <c r="P102" s="53">
        <f t="shared" si="56"/>
        <v>-8</v>
      </c>
    </row>
    <row r="103" spans="1:16" s="3" customFormat="1" ht="28.5" x14ac:dyDescent="0.25">
      <c r="A103" s="54"/>
      <c r="B103" s="45" t="s">
        <v>60</v>
      </c>
      <c r="C103" s="46" t="s">
        <v>61</v>
      </c>
      <c r="D103" s="93">
        <v>1920</v>
      </c>
      <c r="E103" s="94">
        <v>1920</v>
      </c>
      <c r="F103" s="94">
        <v>0</v>
      </c>
      <c r="G103" s="95">
        <v>0</v>
      </c>
      <c r="H103" s="96">
        <v>1900</v>
      </c>
      <c r="I103" s="94">
        <v>1900</v>
      </c>
      <c r="J103" s="94">
        <v>0</v>
      </c>
      <c r="K103" s="97">
        <v>0</v>
      </c>
      <c r="L103" s="93">
        <f>+H103-D103</f>
        <v>-20</v>
      </c>
      <c r="M103" s="94">
        <f t="shared" ref="M103:O103" si="81">+I103-E103</f>
        <v>-20</v>
      </c>
      <c r="N103" s="94">
        <f t="shared" si="81"/>
        <v>0</v>
      </c>
      <c r="O103" s="47">
        <f t="shared" si="81"/>
        <v>0</v>
      </c>
      <c r="P103" s="48">
        <f t="shared" si="56"/>
        <v>-1.04</v>
      </c>
    </row>
    <row r="104" spans="1:16" s="3" customFormat="1" x14ac:dyDescent="0.25">
      <c r="A104" s="54"/>
      <c r="B104" s="50" t="s">
        <v>16</v>
      </c>
      <c r="C104" s="51"/>
      <c r="D104" s="98">
        <f t="shared" ref="D104:O104" si="82">SUBTOTAL(9,D103:D103)</f>
        <v>1920</v>
      </c>
      <c r="E104" s="99">
        <f t="shared" si="82"/>
        <v>1920</v>
      </c>
      <c r="F104" s="99">
        <f t="shared" si="82"/>
        <v>0</v>
      </c>
      <c r="G104" s="100">
        <f t="shared" si="82"/>
        <v>0</v>
      </c>
      <c r="H104" s="101">
        <f t="shared" si="82"/>
        <v>1900</v>
      </c>
      <c r="I104" s="99">
        <f t="shared" si="82"/>
        <v>1900</v>
      </c>
      <c r="J104" s="99">
        <f t="shared" si="82"/>
        <v>0</v>
      </c>
      <c r="K104" s="102">
        <f t="shared" si="82"/>
        <v>0</v>
      </c>
      <c r="L104" s="98">
        <f t="shared" si="82"/>
        <v>-20</v>
      </c>
      <c r="M104" s="99">
        <f t="shared" si="82"/>
        <v>-20</v>
      </c>
      <c r="N104" s="99">
        <f t="shared" si="82"/>
        <v>0</v>
      </c>
      <c r="O104" s="52">
        <f t="shared" si="82"/>
        <v>0</v>
      </c>
      <c r="P104" s="53">
        <f t="shared" si="56"/>
        <v>-1.04</v>
      </c>
    </row>
    <row r="105" spans="1:16" s="3" customFormat="1" ht="42.75" x14ac:dyDescent="0.25">
      <c r="A105" s="54"/>
      <c r="B105" s="45" t="s">
        <v>62</v>
      </c>
      <c r="C105" s="46" t="s">
        <v>15</v>
      </c>
      <c r="D105" s="93">
        <v>50</v>
      </c>
      <c r="E105" s="94">
        <v>0</v>
      </c>
      <c r="F105" s="94">
        <v>0</v>
      </c>
      <c r="G105" s="95">
        <v>50</v>
      </c>
      <c r="H105" s="96">
        <v>15</v>
      </c>
      <c r="I105" s="94">
        <v>0</v>
      </c>
      <c r="J105" s="94">
        <v>0</v>
      </c>
      <c r="K105" s="97">
        <v>15</v>
      </c>
      <c r="L105" s="93">
        <f>+H105-D105</f>
        <v>-35</v>
      </c>
      <c r="M105" s="94">
        <f t="shared" ref="M105:O105" si="83">+I105-E105</f>
        <v>0</v>
      </c>
      <c r="N105" s="94">
        <f t="shared" si="83"/>
        <v>0</v>
      </c>
      <c r="O105" s="47">
        <f t="shared" si="83"/>
        <v>-35</v>
      </c>
      <c r="P105" s="48">
        <f t="shared" si="56"/>
        <v>-70</v>
      </c>
    </row>
    <row r="106" spans="1:16" s="3" customFormat="1" x14ac:dyDescent="0.25">
      <c r="A106" s="54"/>
      <c r="B106" s="50" t="s">
        <v>16</v>
      </c>
      <c r="C106" s="51"/>
      <c r="D106" s="98">
        <f t="shared" ref="D106:O106" si="84">SUBTOTAL(9,D105:D105)</f>
        <v>50</v>
      </c>
      <c r="E106" s="99">
        <f t="shared" si="84"/>
        <v>0</v>
      </c>
      <c r="F106" s="99">
        <f t="shared" si="84"/>
        <v>0</v>
      </c>
      <c r="G106" s="100">
        <f t="shared" si="84"/>
        <v>50</v>
      </c>
      <c r="H106" s="101">
        <f t="shared" si="84"/>
        <v>15</v>
      </c>
      <c r="I106" s="99">
        <f t="shared" si="84"/>
        <v>0</v>
      </c>
      <c r="J106" s="99">
        <f t="shared" si="84"/>
        <v>0</v>
      </c>
      <c r="K106" s="102">
        <f t="shared" si="84"/>
        <v>15</v>
      </c>
      <c r="L106" s="98">
        <f t="shared" si="84"/>
        <v>-35</v>
      </c>
      <c r="M106" s="99">
        <f t="shared" si="84"/>
        <v>0</v>
      </c>
      <c r="N106" s="99">
        <f t="shared" si="84"/>
        <v>0</v>
      </c>
      <c r="O106" s="52">
        <f t="shared" si="84"/>
        <v>-35</v>
      </c>
      <c r="P106" s="53">
        <f t="shared" si="56"/>
        <v>-70</v>
      </c>
    </row>
    <row r="107" spans="1:16" s="3" customFormat="1" ht="42.75" x14ac:dyDescent="0.25">
      <c r="A107" s="54"/>
      <c r="B107" s="45" t="s">
        <v>63</v>
      </c>
      <c r="C107" s="46" t="s">
        <v>46</v>
      </c>
      <c r="D107" s="93">
        <v>137.1</v>
      </c>
      <c r="E107" s="94">
        <v>137.1</v>
      </c>
      <c r="F107" s="94">
        <v>0</v>
      </c>
      <c r="G107" s="95">
        <v>0</v>
      </c>
      <c r="H107" s="96">
        <v>50</v>
      </c>
      <c r="I107" s="94">
        <v>50</v>
      </c>
      <c r="J107" s="94">
        <v>0</v>
      </c>
      <c r="K107" s="97">
        <v>0</v>
      </c>
      <c r="L107" s="93">
        <f>+H107-D107</f>
        <v>-87.1</v>
      </c>
      <c r="M107" s="94">
        <f t="shared" ref="M107:O107" si="85">+I107-E107</f>
        <v>-87.1</v>
      </c>
      <c r="N107" s="94">
        <f t="shared" si="85"/>
        <v>0</v>
      </c>
      <c r="O107" s="47">
        <f t="shared" si="85"/>
        <v>0</v>
      </c>
      <c r="P107" s="48">
        <f t="shared" si="56"/>
        <v>-63.53</v>
      </c>
    </row>
    <row r="108" spans="1:16" s="3" customFormat="1" x14ac:dyDescent="0.25">
      <c r="A108" s="54"/>
      <c r="B108" s="50" t="s">
        <v>16</v>
      </c>
      <c r="C108" s="51"/>
      <c r="D108" s="98">
        <f t="shared" ref="D108:O108" si="86">SUBTOTAL(9,D107:D107)</f>
        <v>137.1</v>
      </c>
      <c r="E108" s="99">
        <f t="shared" si="86"/>
        <v>137.1</v>
      </c>
      <c r="F108" s="99">
        <f t="shared" si="86"/>
        <v>0</v>
      </c>
      <c r="G108" s="100">
        <f t="shared" si="86"/>
        <v>0</v>
      </c>
      <c r="H108" s="101">
        <f t="shared" si="86"/>
        <v>50</v>
      </c>
      <c r="I108" s="99">
        <f t="shared" si="86"/>
        <v>50</v>
      </c>
      <c r="J108" s="99">
        <f t="shared" si="86"/>
        <v>0</v>
      </c>
      <c r="K108" s="102">
        <f t="shared" si="86"/>
        <v>0</v>
      </c>
      <c r="L108" s="98">
        <f t="shared" si="86"/>
        <v>-87.1</v>
      </c>
      <c r="M108" s="99">
        <f t="shared" si="86"/>
        <v>-87.1</v>
      </c>
      <c r="N108" s="99">
        <f t="shared" si="86"/>
        <v>0</v>
      </c>
      <c r="O108" s="52">
        <f t="shared" si="86"/>
        <v>0</v>
      </c>
      <c r="P108" s="53">
        <f t="shared" si="56"/>
        <v>-63.53</v>
      </c>
    </row>
    <row r="109" spans="1:16" s="3" customFormat="1" ht="57" x14ac:dyDescent="0.25">
      <c r="A109" s="54"/>
      <c r="B109" s="45" t="s">
        <v>64</v>
      </c>
      <c r="C109" s="46" t="s">
        <v>46</v>
      </c>
      <c r="D109" s="93">
        <v>136.80000000000001</v>
      </c>
      <c r="E109" s="94">
        <v>136.80000000000001</v>
      </c>
      <c r="F109" s="94">
        <v>0</v>
      </c>
      <c r="G109" s="95">
        <v>0</v>
      </c>
      <c r="H109" s="96">
        <v>99</v>
      </c>
      <c r="I109" s="94">
        <v>99</v>
      </c>
      <c r="J109" s="94">
        <v>0</v>
      </c>
      <c r="K109" s="97">
        <v>0</v>
      </c>
      <c r="L109" s="93">
        <f>+H109-D109</f>
        <v>-37.800000000000011</v>
      </c>
      <c r="M109" s="94">
        <f t="shared" ref="M109:O109" si="87">+I109-E109</f>
        <v>-37.800000000000011</v>
      </c>
      <c r="N109" s="94">
        <f t="shared" si="87"/>
        <v>0</v>
      </c>
      <c r="O109" s="47">
        <f t="shared" si="87"/>
        <v>0</v>
      </c>
      <c r="P109" s="48">
        <f t="shared" si="56"/>
        <v>-27.63</v>
      </c>
    </row>
    <row r="110" spans="1:16" s="3" customFormat="1" x14ac:dyDescent="0.25">
      <c r="A110" s="54"/>
      <c r="B110" s="50" t="s">
        <v>16</v>
      </c>
      <c r="C110" s="51"/>
      <c r="D110" s="98">
        <f t="shared" ref="D110:O110" si="88">SUBTOTAL(9,D109:D109)</f>
        <v>136.80000000000001</v>
      </c>
      <c r="E110" s="99">
        <f t="shared" si="88"/>
        <v>136.80000000000001</v>
      </c>
      <c r="F110" s="99">
        <f t="shared" si="88"/>
        <v>0</v>
      </c>
      <c r="G110" s="100">
        <f t="shared" si="88"/>
        <v>0</v>
      </c>
      <c r="H110" s="101">
        <f t="shared" si="88"/>
        <v>99</v>
      </c>
      <c r="I110" s="99">
        <f t="shared" si="88"/>
        <v>99</v>
      </c>
      <c r="J110" s="99">
        <f t="shared" si="88"/>
        <v>0</v>
      </c>
      <c r="K110" s="102">
        <f t="shared" si="88"/>
        <v>0</v>
      </c>
      <c r="L110" s="98">
        <f t="shared" si="88"/>
        <v>-37.800000000000011</v>
      </c>
      <c r="M110" s="99">
        <f t="shared" si="88"/>
        <v>-37.800000000000011</v>
      </c>
      <c r="N110" s="99">
        <f t="shared" si="88"/>
        <v>0</v>
      </c>
      <c r="O110" s="52">
        <f t="shared" si="88"/>
        <v>0</v>
      </c>
      <c r="P110" s="53">
        <f t="shared" si="56"/>
        <v>-27.63</v>
      </c>
    </row>
    <row r="111" spans="1:16" s="3" customFormat="1" ht="42.75" x14ac:dyDescent="0.25">
      <c r="A111" s="54"/>
      <c r="B111" s="45" t="s">
        <v>65</v>
      </c>
      <c r="C111" s="46" t="s">
        <v>46</v>
      </c>
      <c r="D111" s="93">
        <v>67</v>
      </c>
      <c r="E111" s="94">
        <v>67</v>
      </c>
      <c r="F111" s="94">
        <v>0</v>
      </c>
      <c r="G111" s="95">
        <v>0</v>
      </c>
      <c r="H111" s="96">
        <v>41</v>
      </c>
      <c r="I111" s="94">
        <v>41</v>
      </c>
      <c r="J111" s="94">
        <v>0</v>
      </c>
      <c r="K111" s="97">
        <v>0</v>
      </c>
      <c r="L111" s="93">
        <f>+H111-D111</f>
        <v>-26</v>
      </c>
      <c r="M111" s="94">
        <f t="shared" ref="M111:O111" si="89">+I111-E111</f>
        <v>-26</v>
      </c>
      <c r="N111" s="94">
        <f t="shared" si="89"/>
        <v>0</v>
      </c>
      <c r="O111" s="47">
        <f t="shared" si="89"/>
        <v>0</v>
      </c>
      <c r="P111" s="48">
        <f t="shared" si="56"/>
        <v>-38.81</v>
      </c>
    </row>
    <row r="112" spans="1:16" s="3" customFormat="1" x14ac:dyDescent="0.25">
      <c r="A112" s="54"/>
      <c r="B112" s="50" t="s">
        <v>16</v>
      </c>
      <c r="C112" s="51"/>
      <c r="D112" s="98">
        <f t="shared" ref="D112:O112" si="90">SUBTOTAL(9,D111:D111)</f>
        <v>67</v>
      </c>
      <c r="E112" s="99">
        <f t="shared" si="90"/>
        <v>67</v>
      </c>
      <c r="F112" s="99">
        <f t="shared" si="90"/>
        <v>0</v>
      </c>
      <c r="G112" s="100">
        <f t="shared" si="90"/>
        <v>0</v>
      </c>
      <c r="H112" s="101">
        <f t="shared" si="90"/>
        <v>41</v>
      </c>
      <c r="I112" s="99">
        <f t="shared" si="90"/>
        <v>41</v>
      </c>
      <c r="J112" s="99">
        <f t="shared" si="90"/>
        <v>0</v>
      </c>
      <c r="K112" s="102">
        <f t="shared" si="90"/>
        <v>0</v>
      </c>
      <c r="L112" s="98">
        <f t="shared" si="90"/>
        <v>-26</v>
      </c>
      <c r="M112" s="99">
        <f t="shared" si="90"/>
        <v>-26</v>
      </c>
      <c r="N112" s="99">
        <f t="shared" si="90"/>
        <v>0</v>
      </c>
      <c r="O112" s="52">
        <f t="shared" si="90"/>
        <v>0</v>
      </c>
      <c r="P112" s="53">
        <f t="shared" si="56"/>
        <v>-38.81</v>
      </c>
    </row>
    <row r="113" spans="1:16" s="3" customFormat="1" ht="28.5" x14ac:dyDescent="0.25">
      <c r="A113" s="54"/>
      <c r="B113" s="45" t="s">
        <v>66</v>
      </c>
      <c r="C113" s="46" t="s">
        <v>15</v>
      </c>
      <c r="D113" s="93">
        <v>72</v>
      </c>
      <c r="E113" s="94">
        <v>72</v>
      </c>
      <c r="F113" s="94">
        <v>0</v>
      </c>
      <c r="G113" s="95">
        <v>0</v>
      </c>
      <c r="H113" s="96">
        <v>93</v>
      </c>
      <c r="I113" s="94">
        <v>93</v>
      </c>
      <c r="J113" s="94">
        <v>0</v>
      </c>
      <c r="K113" s="97">
        <v>0</v>
      </c>
      <c r="L113" s="93">
        <f>+H113-D113</f>
        <v>21</v>
      </c>
      <c r="M113" s="94">
        <f t="shared" ref="M113:O113" si="91">+I113-E113</f>
        <v>21</v>
      </c>
      <c r="N113" s="94">
        <f t="shared" si="91"/>
        <v>0</v>
      </c>
      <c r="O113" s="47">
        <f t="shared" si="91"/>
        <v>0</v>
      </c>
      <c r="P113" s="48">
        <f t="shared" si="56"/>
        <v>29.17</v>
      </c>
    </row>
    <row r="114" spans="1:16" s="3" customFormat="1" x14ac:dyDescent="0.25">
      <c r="A114" s="54"/>
      <c r="B114" s="50" t="s">
        <v>16</v>
      </c>
      <c r="C114" s="51"/>
      <c r="D114" s="98">
        <f t="shared" ref="D114:O114" si="92">SUBTOTAL(9,D113:D113)</f>
        <v>72</v>
      </c>
      <c r="E114" s="99">
        <f t="shared" si="92"/>
        <v>72</v>
      </c>
      <c r="F114" s="99">
        <f t="shared" si="92"/>
        <v>0</v>
      </c>
      <c r="G114" s="100">
        <f t="shared" si="92"/>
        <v>0</v>
      </c>
      <c r="H114" s="101">
        <f t="shared" si="92"/>
        <v>93</v>
      </c>
      <c r="I114" s="99">
        <f t="shared" si="92"/>
        <v>93</v>
      </c>
      <c r="J114" s="99">
        <f t="shared" si="92"/>
        <v>0</v>
      </c>
      <c r="K114" s="102">
        <f t="shared" si="92"/>
        <v>0</v>
      </c>
      <c r="L114" s="98">
        <f t="shared" si="92"/>
        <v>21</v>
      </c>
      <c r="M114" s="99">
        <f t="shared" si="92"/>
        <v>21</v>
      </c>
      <c r="N114" s="99">
        <f t="shared" si="92"/>
        <v>0</v>
      </c>
      <c r="O114" s="52">
        <f t="shared" si="92"/>
        <v>0</v>
      </c>
      <c r="P114" s="53">
        <f t="shared" si="56"/>
        <v>29.17</v>
      </c>
    </row>
    <row r="115" spans="1:16" s="3" customFormat="1" x14ac:dyDescent="0.25">
      <c r="A115" s="54"/>
      <c r="B115" s="55" t="s">
        <v>67</v>
      </c>
      <c r="C115" s="46" t="s">
        <v>15</v>
      </c>
      <c r="D115" s="93">
        <v>0</v>
      </c>
      <c r="E115" s="94">
        <v>0</v>
      </c>
      <c r="F115" s="94">
        <v>0</v>
      </c>
      <c r="G115" s="95">
        <v>0</v>
      </c>
      <c r="H115" s="96">
        <v>39</v>
      </c>
      <c r="I115" s="94">
        <v>0</v>
      </c>
      <c r="J115" s="94">
        <v>0</v>
      </c>
      <c r="K115" s="97">
        <v>39</v>
      </c>
      <c r="L115" s="93">
        <f t="shared" ref="L115:O116" si="93">+H115-D115</f>
        <v>39</v>
      </c>
      <c r="M115" s="94">
        <f t="shared" si="93"/>
        <v>0</v>
      </c>
      <c r="N115" s="94">
        <f t="shared" si="93"/>
        <v>0</v>
      </c>
      <c r="O115" s="47">
        <f t="shared" si="93"/>
        <v>39</v>
      </c>
      <c r="P115" s="48" t="str">
        <f t="shared" si="56"/>
        <v xml:space="preserve"> </v>
      </c>
    </row>
    <row r="116" spans="1:16" s="3" customFormat="1" x14ac:dyDescent="0.25">
      <c r="A116" s="54"/>
      <c r="B116" s="56"/>
      <c r="C116" s="46" t="s">
        <v>33</v>
      </c>
      <c r="D116" s="93">
        <v>65</v>
      </c>
      <c r="E116" s="94">
        <v>0</v>
      </c>
      <c r="F116" s="94">
        <v>0</v>
      </c>
      <c r="G116" s="95">
        <v>65</v>
      </c>
      <c r="H116" s="96">
        <v>275.10000000000002</v>
      </c>
      <c r="I116" s="94">
        <v>15.1</v>
      </c>
      <c r="J116" s="94">
        <v>14.9</v>
      </c>
      <c r="K116" s="97">
        <v>260</v>
      </c>
      <c r="L116" s="93">
        <f t="shared" si="93"/>
        <v>210.10000000000002</v>
      </c>
      <c r="M116" s="94">
        <f t="shared" si="93"/>
        <v>15.1</v>
      </c>
      <c r="N116" s="94">
        <f t="shared" si="93"/>
        <v>14.9</v>
      </c>
      <c r="O116" s="47">
        <f t="shared" si="93"/>
        <v>195</v>
      </c>
      <c r="P116" s="48">
        <f t="shared" si="56"/>
        <v>323.23</v>
      </c>
    </row>
    <row r="117" spans="1:16" s="3" customFormat="1" x14ac:dyDescent="0.25">
      <c r="A117" s="54"/>
      <c r="B117" s="50" t="s">
        <v>16</v>
      </c>
      <c r="C117" s="51"/>
      <c r="D117" s="98">
        <f t="shared" ref="D117:O117" si="94">SUBTOTAL(9,D115:D116)</f>
        <v>65</v>
      </c>
      <c r="E117" s="99">
        <f t="shared" si="94"/>
        <v>0</v>
      </c>
      <c r="F117" s="99">
        <f t="shared" si="94"/>
        <v>0</v>
      </c>
      <c r="G117" s="100">
        <f t="shared" si="94"/>
        <v>65</v>
      </c>
      <c r="H117" s="101">
        <f t="shared" si="94"/>
        <v>314.10000000000002</v>
      </c>
      <c r="I117" s="99">
        <f t="shared" si="94"/>
        <v>15.1</v>
      </c>
      <c r="J117" s="99">
        <f t="shared" si="94"/>
        <v>14.9</v>
      </c>
      <c r="K117" s="102">
        <f t="shared" si="94"/>
        <v>299</v>
      </c>
      <c r="L117" s="98">
        <f t="shared" si="94"/>
        <v>249.10000000000002</v>
      </c>
      <c r="M117" s="99">
        <f t="shared" si="94"/>
        <v>15.1</v>
      </c>
      <c r="N117" s="99">
        <f t="shared" si="94"/>
        <v>14.9</v>
      </c>
      <c r="O117" s="52">
        <f t="shared" si="94"/>
        <v>234</v>
      </c>
      <c r="P117" s="53">
        <f t="shared" si="56"/>
        <v>383.23</v>
      </c>
    </row>
    <row r="118" spans="1:16" s="3" customFormat="1" ht="42.75" x14ac:dyDescent="0.25">
      <c r="A118" s="54"/>
      <c r="B118" s="45" t="s">
        <v>68</v>
      </c>
      <c r="C118" s="46" t="s">
        <v>15</v>
      </c>
      <c r="D118" s="93">
        <v>125</v>
      </c>
      <c r="E118" s="94">
        <v>125</v>
      </c>
      <c r="F118" s="94">
        <v>0</v>
      </c>
      <c r="G118" s="95">
        <v>0</v>
      </c>
      <c r="H118" s="96">
        <v>125</v>
      </c>
      <c r="I118" s="94">
        <v>125</v>
      </c>
      <c r="J118" s="94">
        <v>0</v>
      </c>
      <c r="K118" s="97">
        <v>0</v>
      </c>
      <c r="L118" s="93">
        <f>+H118-D118</f>
        <v>0</v>
      </c>
      <c r="M118" s="94">
        <f t="shared" ref="M118:O118" si="95">+I118-E118</f>
        <v>0</v>
      </c>
      <c r="N118" s="94">
        <f t="shared" si="95"/>
        <v>0</v>
      </c>
      <c r="O118" s="47">
        <f t="shared" si="95"/>
        <v>0</v>
      </c>
      <c r="P118" s="48" t="str">
        <f t="shared" si="56"/>
        <v xml:space="preserve"> </v>
      </c>
    </row>
    <row r="119" spans="1:16" s="3" customFormat="1" x14ac:dyDescent="0.25">
      <c r="A119" s="54"/>
      <c r="B119" s="50" t="s">
        <v>16</v>
      </c>
      <c r="C119" s="51"/>
      <c r="D119" s="98">
        <f t="shared" ref="D119:O119" si="96">SUBTOTAL(9,D118:D118)</f>
        <v>125</v>
      </c>
      <c r="E119" s="99">
        <f t="shared" si="96"/>
        <v>125</v>
      </c>
      <c r="F119" s="99">
        <f t="shared" si="96"/>
        <v>0</v>
      </c>
      <c r="G119" s="100">
        <f t="shared" si="96"/>
        <v>0</v>
      </c>
      <c r="H119" s="101">
        <f t="shared" si="96"/>
        <v>125</v>
      </c>
      <c r="I119" s="99">
        <f t="shared" si="96"/>
        <v>125</v>
      </c>
      <c r="J119" s="99">
        <f t="shared" si="96"/>
        <v>0</v>
      </c>
      <c r="K119" s="102">
        <f t="shared" si="96"/>
        <v>0</v>
      </c>
      <c r="L119" s="98">
        <f t="shared" si="96"/>
        <v>0</v>
      </c>
      <c r="M119" s="99">
        <f t="shared" si="96"/>
        <v>0</v>
      </c>
      <c r="N119" s="99">
        <f t="shared" si="96"/>
        <v>0</v>
      </c>
      <c r="O119" s="52">
        <f t="shared" si="96"/>
        <v>0</v>
      </c>
      <c r="P119" s="53" t="str">
        <f t="shared" si="56"/>
        <v xml:space="preserve"> </v>
      </c>
    </row>
    <row r="120" spans="1:16" s="3" customFormat="1" ht="28.5" x14ac:dyDescent="0.25">
      <c r="A120" s="54"/>
      <c r="B120" s="45" t="s">
        <v>69</v>
      </c>
      <c r="C120" s="46" t="s">
        <v>15</v>
      </c>
      <c r="D120" s="93">
        <v>37</v>
      </c>
      <c r="E120" s="94">
        <v>37</v>
      </c>
      <c r="F120" s="94">
        <v>0</v>
      </c>
      <c r="G120" s="95">
        <v>0</v>
      </c>
      <c r="H120" s="96">
        <v>59</v>
      </c>
      <c r="I120" s="94">
        <v>59</v>
      </c>
      <c r="J120" s="94">
        <v>0</v>
      </c>
      <c r="K120" s="97">
        <v>0</v>
      </c>
      <c r="L120" s="93">
        <f>+H120-D120</f>
        <v>22</v>
      </c>
      <c r="M120" s="94">
        <f t="shared" ref="M120:O120" si="97">+I120-E120</f>
        <v>22</v>
      </c>
      <c r="N120" s="94">
        <f t="shared" si="97"/>
        <v>0</v>
      </c>
      <c r="O120" s="47">
        <f t="shared" si="97"/>
        <v>0</v>
      </c>
      <c r="P120" s="48">
        <f t="shared" si="56"/>
        <v>59.46</v>
      </c>
    </row>
    <row r="121" spans="1:16" s="3" customFormat="1" x14ac:dyDescent="0.25">
      <c r="A121" s="54"/>
      <c r="B121" s="50" t="s">
        <v>16</v>
      </c>
      <c r="C121" s="51"/>
      <c r="D121" s="98">
        <f t="shared" ref="D121:O121" si="98">SUBTOTAL(9,D120:D120)</f>
        <v>37</v>
      </c>
      <c r="E121" s="99">
        <f t="shared" si="98"/>
        <v>37</v>
      </c>
      <c r="F121" s="99">
        <f t="shared" si="98"/>
        <v>0</v>
      </c>
      <c r="G121" s="100">
        <f t="shared" si="98"/>
        <v>0</v>
      </c>
      <c r="H121" s="101">
        <f t="shared" si="98"/>
        <v>59</v>
      </c>
      <c r="I121" s="99">
        <f t="shared" si="98"/>
        <v>59</v>
      </c>
      <c r="J121" s="99">
        <f t="shared" si="98"/>
        <v>0</v>
      </c>
      <c r="K121" s="102">
        <f t="shared" si="98"/>
        <v>0</v>
      </c>
      <c r="L121" s="98">
        <f t="shared" si="98"/>
        <v>22</v>
      </c>
      <c r="M121" s="99">
        <f t="shared" si="98"/>
        <v>22</v>
      </c>
      <c r="N121" s="99">
        <f t="shared" si="98"/>
        <v>0</v>
      </c>
      <c r="O121" s="52">
        <f t="shared" si="98"/>
        <v>0</v>
      </c>
      <c r="P121" s="53">
        <f t="shared" si="56"/>
        <v>59.46</v>
      </c>
    </row>
    <row r="122" spans="1:16" s="3" customFormat="1" ht="28.5" x14ac:dyDescent="0.25">
      <c r="A122" s="54"/>
      <c r="B122" s="45" t="s">
        <v>70</v>
      </c>
      <c r="C122" s="46" t="s">
        <v>15</v>
      </c>
      <c r="D122" s="93">
        <v>35</v>
      </c>
      <c r="E122" s="94">
        <v>35</v>
      </c>
      <c r="F122" s="94">
        <v>0</v>
      </c>
      <c r="G122" s="95">
        <v>0</v>
      </c>
      <c r="H122" s="96">
        <v>35</v>
      </c>
      <c r="I122" s="94">
        <v>35</v>
      </c>
      <c r="J122" s="94">
        <v>0</v>
      </c>
      <c r="K122" s="97">
        <v>0</v>
      </c>
      <c r="L122" s="93">
        <f>+H122-D122</f>
        <v>0</v>
      </c>
      <c r="M122" s="94">
        <f t="shared" ref="M122:O122" si="99">+I122-E122</f>
        <v>0</v>
      </c>
      <c r="N122" s="94">
        <f t="shared" si="99"/>
        <v>0</v>
      </c>
      <c r="O122" s="47">
        <f t="shared" si="99"/>
        <v>0</v>
      </c>
      <c r="P122" s="48" t="str">
        <f t="shared" si="56"/>
        <v xml:space="preserve"> </v>
      </c>
    </row>
    <row r="123" spans="1:16" s="3" customFormat="1" x14ac:dyDescent="0.25">
      <c r="A123" s="54"/>
      <c r="B123" s="50" t="s">
        <v>16</v>
      </c>
      <c r="C123" s="51"/>
      <c r="D123" s="98">
        <f t="shared" ref="D123:O123" si="100">SUBTOTAL(9,D122:D122)</f>
        <v>35</v>
      </c>
      <c r="E123" s="99">
        <f t="shared" si="100"/>
        <v>35</v>
      </c>
      <c r="F123" s="99">
        <f t="shared" si="100"/>
        <v>0</v>
      </c>
      <c r="G123" s="100">
        <f t="shared" si="100"/>
        <v>0</v>
      </c>
      <c r="H123" s="101">
        <f t="shared" si="100"/>
        <v>35</v>
      </c>
      <c r="I123" s="99">
        <f t="shared" si="100"/>
        <v>35</v>
      </c>
      <c r="J123" s="99">
        <f t="shared" si="100"/>
        <v>0</v>
      </c>
      <c r="K123" s="102">
        <f t="shared" si="100"/>
        <v>0</v>
      </c>
      <c r="L123" s="98">
        <f t="shared" si="100"/>
        <v>0</v>
      </c>
      <c r="M123" s="99">
        <f t="shared" si="100"/>
        <v>0</v>
      </c>
      <c r="N123" s="99">
        <f t="shared" si="100"/>
        <v>0</v>
      </c>
      <c r="O123" s="52">
        <f t="shared" si="100"/>
        <v>0</v>
      </c>
      <c r="P123" s="53" t="str">
        <f t="shared" si="56"/>
        <v xml:space="preserve"> </v>
      </c>
    </row>
    <row r="124" spans="1:16" s="3" customFormat="1" ht="28.5" x14ac:dyDescent="0.25">
      <c r="A124" s="54"/>
      <c r="B124" s="45" t="s">
        <v>71</v>
      </c>
      <c r="C124" s="46" t="s">
        <v>15</v>
      </c>
      <c r="D124" s="93">
        <v>70</v>
      </c>
      <c r="E124" s="94">
        <v>70</v>
      </c>
      <c r="F124" s="94">
        <v>0</v>
      </c>
      <c r="G124" s="95">
        <v>0</v>
      </c>
      <c r="H124" s="96">
        <v>80</v>
      </c>
      <c r="I124" s="94">
        <v>80</v>
      </c>
      <c r="J124" s="94">
        <v>0</v>
      </c>
      <c r="K124" s="97">
        <v>0</v>
      </c>
      <c r="L124" s="93">
        <f>+H124-D124</f>
        <v>10</v>
      </c>
      <c r="M124" s="94">
        <f t="shared" ref="M124:O124" si="101">+I124-E124</f>
        <v>10</v>
      </c>
      <c r="N124" s="94">
        <f t="shared" si="101"/>
        <v>0</v>
      </c>
      <c r="O124" s="47">
        <f t="shared" si="101"/>
        <v>0</v>
      </c>
      <c r="P124" s="48">
        <f t="shared" si="56"/>
        <v>14.29</v>
      </c>
    </row>
    <row r="125" spans="1:16" s="3" customFormat="1" x14ac:dyDescent="0.25">
      <c r="A125" s="54"/>
      <c r="B125" s="50" t="s">
        <v>16</v>
      </c>
      <c r="C125" s="51"/>
      <c r="D125" s="98">
        <f t="shared" ref="D125:O125" si="102">SUBTOTAL(9,D124:D124)</f>
        <v>70</v>
      </c>
      <c r="E125" s="99">
        <f t="shared" si="102"/>
        <v>70</v>
      </c>
      <c r="F125" s="99">
        <f t="shared" si="102"/>
        <v>0</v>
      </c>
      <c r="G125" s="100">
        <f t="shared" si="102"/>
        <v>0</v>
      </c>
      <c r="H125" s="101">
        <f t="shared" si="102"/>
        <v>80</v>
      </c>
      <c r="I125" s="99">
        <f t="shared" si="102"/>
        <v>80</v>
      </c>
      <c r="J125" s="99">
        <f t="shared" si="102"/>
        <v>0</v>
      </c>
      <c r="K125" s="102">
        <f t="shared" si="102"/>
        <v>0</v>
      </c>
      <c r="L125" s="98">
        <f t="shared" si="102"/>
        <v>10</v>
      </c>
      <c r="M125" s="99">
        <f t="shared" si="102"/>
        <v>10</v>
      </c>
      <c r="N125" s="99">
        <f t="shared" si="102"/>
        <v>0</v>
      </c>
      <c r="O125" s="52">
        <f t="shared" si="102"/>
        <v>0</v>
      </c>
      <c r="P125" s="53">
        <f t="shared" si="56"/>
        <v>14.29</v>
      </c>
    </row>
    <row r="126" spans="1:16" s="3" customFormat="1" x14ac:dyDescent="0.25">
      <c r="A126" s="54"/>
      <c r="B126" s="55" t="s">
        <v>72</v>
      </c>
      <c r="C126" s="46" t="s">
        <v>15</v>
      </c>
      <c r="D126" s="93">
        <v>42.8</v>
      </c>
      <c r="E126" s="94">
        <v>2.5</v>
      </c>
      <c r="F126" s="94">
        <v>0</v>
      </c>
      <c r="G126" s="95">
        <v>40.299999999999997</v>
      </c>
      <c r="H126" s="96">
        <v>37.299999999999997</v>
      </c>
      <c r="I126" s="94">
        <v>2.5</v>
      </c>
      <c r="J126" s="94">
        <v>0</v>
      </c>
      <c r="K126" s="97">
        <v>34.799999999999997</v>
      </c>
      <c r="L126" s="93">
        <f t="shared" ref="L126:O127" si="103">+H126-D126</f>
        <v>-5.5</v>
      </c>
      <c r="M126" s="94">
        <f t="shared" si="103"/>
        <v>0</v>
      </c>
      <c r="N126" s="94">
        <f t="shared" si="103"/>
        <v>0</v>
      </c>
      <c r="O126" s="47">
        <f t="shared" si="103"/>
        <v>-5.5</v>
      </c>
      <c r="P126" s="48">
        <f t="shared" si="56"/>
        <v>-12.85</v>
      </c>
    </row>
    <row r="127" spans="1:16" s="3" customFormat="1" x14ac:dyDescent="0.25">
      <c r="A127" s="54"/>
      <c r="B127" s="56"/>
      <c r="C127" s="46" t="s">
        <v>33</v>
      </c>
      <c r="D127" s="93">
        <v>228.5</v>
      </c>
      <c r="E127" s="94">
        <v>0</v>
      </c>
      <c r="F127" s="94">
        <v>0</v>
      </c>
      <c r="G127" s="95">
        <v>228.5</v>
      </c>
      <c r="H127" s="96">
        <v>266.3</v>
      </c>
      <c r="I127" s="94">
        <v>0</v>
      </c>
      <c r="J127" s="94">
        <v>0</v>
      </c>
      <c r="K127" s="97">
        <v>266.3</v>
      </c>
      <c r="L127" s="93">
        <f t="shared" si="103"/>
        <v>37.800000000000011</v>
      </c>
      <c r="M127" s="94">
        <f t="shared" si="103"/>
        <v>0</v>
      </c>
      <c r="N127" s="94">
        <f t="shared" si="103"/>
        <v>0</v>
      </c>
      <c r="O127" s="47">
        <f t="shared" si="103"/>
        <v>37.800000000000011</v>
      </c>
      <c r="P127" s="48">
        <f t="shared" si="56"/>
        <v>16.54</v>
      </c>
    </row>
    <row r="128" spans="1:16" s="3" customFormat="1" x14ac:dyDescent="0.25">
      <c r="A128" s="54"/>
      <c r="B128" s="50" t="s">
        <v>16</v>
      </c>
      <c r="C128" s="51"/>
      <c r="D128" s="98">
        <f t="shared" ref="D128:O128" si="104">SUBTOTAL(9,D126:D127)</f>
        <v>271.3</v>
      </c>
      <c r="E128" s="99">
        <f t="shared" si="104"/>
        <v>2.5</v>
      </c>
      <c r="F128" s="99">
        <f t="shared" si="104"/>
        <v>0</v>
      </c>
      <c r="G128" s="100">
        <f t="shared" si="104"/>
        <v>268.8</v>
      </c>
      <c r="H128" s="101">
        <f t="shared" si="104"/>
        <v>303.60000000000002</v>
      </c>
      <c r="I128" s="99">
        <f t="shared" si="104"/>
        <v>2.5</v>
      </c>
      <c r="J128" s="99">
        <f t="shared" si="104"/>
        <v>0</v>
      </c>
      <c r="K128" s="102">
        <f t="shared" si="104"/>
        <v>301.10000000000002</v>
      </c>
      <c r="L128" s="98">
        <f t="shared" si="104"/>
        <v>32.300000000000011</v>
      </c>
      <c r="M128" s="99">
        <f t="shared" si="104"/>
        <v>0</v>
      </c>
      <c r="N128" s="99">
        <f t="shared" si="104"/>
        <v>0</v>
      </c>
      <c r="O128" s="52">
        <f t="shared" si="104"/>
        <v>32.300000000000011</v>
      </c>
      <c r="P128" s="53">
        <f t="shared" si="56"/>
        <v>11.91</v>
      </c>
    </row>
    <row r="129" spans="1:16" s="3" customFormat="1" ht="71.25" x14ac:dyDescent="0.25">
      <c r="A129" s="54"/>
      <c r="B129" s="45" t="s">
        <v>73</v>
      </c>
      <c r="C129" s="46" t="s">
        <v>15</v>
      </c>
      <c r="D129" s="93">
        <v>0</v>
      </c>
      <c r="E129" s="94">
        <v>0</v>
      </c>
      <c r="F129" s="94">
        <v>0</v>
      </c>
      <c r="G129" s="95">
        <v>0</v>
      </c>
      <c r="H129" s="96">
        <v>2</v>
      </c>
      <c r="I129" s="94">
        <v>2</v>
      </c>
      <c r="J129" s="94">
        <v>0</v>
      </c>
      <c r="K129" s="97">
        <v>0</v>
      </c>
      <c r="L129" s="93">
        <f>+H129-D129</f>
        <v>2</v>
      </c>
      <c r="M129" s="94">
        <f t="shared" ref="M129:O129" si="105">+I129-E129</f>
        <v>2</v>
      </c>
      <c r="N129" s="94">
        <f t="shared" si="105"/>
        <v>0</v>
      </c>
      <c r="O129" s="47">
        <f t="shared" si="105"/>
        <v>0</v>
      </c>
      <c r="P129" s="48" t="str">
        <f t="shared" si="56"/>
        <v xml:space="preserve"> </v>
      </c>
    </row>
    <row r="130" spans="1:16" s="3" customFormat="1" x14ac:dyDescent="0.25">
      <c r="A130" s="54"/>
      <c r="B130" s="50" t="s">
        <v>16</v>
      </c>
      <c r="C130" s="51"/>
      <c r="D130" s="98">
        <f t="shared" ref="D130:O130" si="106">SUBTOTAL(9,D129:D129)</f>
        <v>0</v>
      </c>
      <c r="E130" s="99">
        <f t="shared" si="106"/>
        <v>0</v>
      </c>
      <c r="F130" s="99">
        <f t="shared" si="106"/>
        <v>0</v>
      </c>
      <c r="G130" s="100">
        <f t="shared" si="106"/>
        <v>0</v>
      </c>
      <c r="H130" s="101">
        <f t="shared" si="106"/>
        <v>2</v>
      </c>
      <c r="I130" s="99">
        <f t="shared" si="106"/>
        <v>2</v>
      </c>
      <c r="J130" s="99">
        <f t="shared" si="106"/>
        <v>0</v>
      </c>
      <c r="K130" s="102">
        <f t="shared" si="106"/>
        <v>0</v>
      </c>
      <c r="L130" s="98">
        <f t="shared" si="106"/>
        <v>2</v>
      </c>
      <c r="M130" s="99">
        <f t="shared" si="106"/>
        <v>2</v>
      </c>
      <c r="N130" s="99">
        <f t="shared" si="106"/>
        <v>0</v>
      </c>
      <c r="O130" s="52">
        <f t="shared" si="106"/>
        <v>0</v>
      </c>
      <c r="P130" s="53" t="str">
        <f t="shared" si="56"/>
        <v xml:space="preserve"> </v>
      </c>
    </row>
    <row r="131" spans="1:16" s="3" customFormat="1" ht="42.75" x14ac:dyDescent="0.25">
      <c r="A131" s="54"/>
      <c r="B131" s="45" t="s">
        <v>74</v>
      </c>
      <c r="C131" s="46" t="s">
        <v>15</v>
      </c>
      <c r="D131" s="93">
        <v>0</v>
      </c>
      <c r="E131" s="94">
        <v>0</v>
      </c>
      <c r="F131" s="94">
        <v>0</v>
      </c>
      <c r="G131" s="95">
        <v>0</v>
      </c>
      <c r="H131" s="96">
        <v>55</v>
      </c>
      <c r="I131" s="94">
        <v>55</v>
      </c>
      <c r="J131" s="94">
        <v>0</v>
      </c>
      <c r="K131" s="97">
        <v>0</v>
      </c>
      <c r="L131" s="93">
        <f>+H131-D131</f>
        <v>55</v>
      </c>
      <c r="M131" s="94">
        <f t="shared" ref="M131:O131" si="107">+I131-E131</f>
        <v>55</v>
      </c>
      <c r="N131" s="94">
        <f t="shared" si="107"/>
        <v>0</v>
      </c>
      <c r="O131" s="47">
        <f t="shared" si="107"/>
        <v>0</v>
      </c>
      <c r="P131" s="48" t="str">
        <f t="shared" si="56"/>
        <v xml:space="preserve"> </v>
      </c>
    </row>
    <row r="132" spans="1:16" s="3" customFormat="1" x14ac:dyDescent="0.25">
      <c r="A132" s="54"/>
      <c r="B132" s="50" t="s">
        <v>16</v>
      </c>
      <c r="C132" s="51"/>
      <c r="D132" s="98">
        <f t="shared" ref="D132:O132" si="108">SUBTOTAL(9,D131:D131)</f>
        <v>0</v>
      </c>
      <c r="E132" s="99">
        <f t="shared" si="108"/>
        <v>0</v>
      </c>
      <c r="F132" s="99">
        <f t="shared" si="108"/>
        <v>0</v>
      </c>
      <c r="G132" s="100">
        <f t="shared" si="108"/>
        <v>0</v>
      </c>
      <c r="H132" s="101">
        <f t="shared" si="108"/>
        <v>55</v>
      </c>
      <c r="I132" s="99">
        <f t="shared" si="108"/>
        <v>55</v>
      </c>
      <c r="J132" s="99">
        <f t="shared" si="108"/>
        <v>0</v>
      </c>
      <c r="K132" s="102">
        <f t="shared" si="108"/>
        <v>0</v>
      </c>
      <c r="L132" s="98">
        <f t="shared" si="108"/>
        <v>55</v>
      </c>
      <c r="M132" s="99">
        <f t="shared" si="108"/>
        <v>55</v>
      </c>
      <c r="N132" s="99">
        <f t="shared" si="108"/>
        <v>0</v>
      </c>
      <c r="O132" s="52">
        <f t="shared" si="108"/>
        <v>0</v>
      </c>
      <c r="P132" s="53" t="str">
        <f t="shared" si="56"/>
        <v xml:space="preserve"> </v>
      </c>
    </row>
    <row r="133" spans="1:16" s="3" customFormat="1" x14ac:dyDescent="0.25">
      <c r="A133" s="54"/>
      <c r="B133" s="55" t="s">
        <v>75</v>
      </c>
      <c r="C133" s="46" t="s">
        <v>15</v>
      </c>
      <c r="D133" s="93">
        <v>10</v>
      </c>
      <c r="E133" s="94">
        <v>10</v>
      </c>
      <c r="F133" s="94">
        <v>0</v>
      </c>
      <c r="G133" s="95">
        <v>0</v>
      </c>
      <c r="H133" s="96">
        <v>7</v>
      </c>
      <c r="I133" s="94">
        <v>7</v>
      </c>
      <c r="J133" s="94">
        <v>0</v>
      </c>
      <c r="K133" s="97">
        <v>0</v>
      </c>
      <c r="L133" s="93">
        <f t="shared" ref="L133:O134" si="109">+H133-D133</f>
        <v>-3</v>
      </c>
      <c r="M133" s="94">
        <f t="shared" si="109"/>
        <v>-3</v>
      </c>
      <c r="N133" s="94">
        <f t="shared" si="109"/>
        <v>0</v>
      </c>
      <c r="O133" s="47">
        <f t="shared" si="109"/>
        <v>0</v>
      </c>
      <c r="P133" s="48">
        <f t="shared" si="56"/>
        <v>-30</v>
      </c>
    </row>
    <row r="134" spans="1:16" s="3" customFormat="1" x14ac:dyDescent="0.25">
      <c r="A134" s="54"/>
      <c r="B134" s="56"/>
      <c r="C134" s="46" t="s">
        <v>22</v>
      </c>
      <c r="D134" s="93">
        <v>259</v>
      </c>
      <c r="E134" s="94">
        <v>259</v>
      </c>
      <c r="F134" s="94">
        <v>240</v>
      </c>
      <c r="G134" s="95">
        <v>0</v>
      </c>
      <c r="H134" s="96">
        <v>269.10000000000002</v>
      </c>
      <c r="I134" s="94">
        <v>269.10000000000002</v>
      </c>
      <c r="J134" s="94">
        <v>239.4</v>
      </c>
      <c r="K134" s="97">
        <v>0</v>
      </c>
      <c r="L134" s="93">
        <f t="shared" si="109"/>
        <v>10.100000000000023</v>
      </c>
      <c r="M134" s="94">
        <f t="shared" si="109"/>
        <v>10.100000000000023</v>
      </c>
      <c r="N134" s="94">
        <f t="shared" si="109"/>
        <v>-0.59999999999999432</v>
      </c>
      <c r="O134" s="47">
        <f t="shared" si="109"/>
        <v>0</v>
      </c>
      <c r="P134" s="48">
        <f t="shared" si="56"/>
        <v>3.9</v>
      </c>
    </row>
    <row r="135" spans="1:16" s="3" customFormat="1" x14ac:dyDescent="0.25">
      <c r="A135" s="54"/>
      <c r="B135" s="50" t="s">
        <v>16</v>
      </c>
      <c r="C135" s="51"/>
      <c r="D135" s="98">
        <f t="shared" ref="D135:O135" si="110">SUBTOTAL(9,D133:D134)</f>
        <v>269</v>
      </c>
      <c r="E135" s="99">
        <f t="shared" si="110"/>
        <v>269</v>
      </c>
      <c r="F135" s="99">
        <f t="shared" si="110"/>
        <v>240</v>
      </c>
      <c r="G135" s="100">
        <f t="shared" si="110"/>
        <v>0</v>
      </c>
      <c r="H135" s="101">
        <f t="shared" si="110"/>
        <v>276.10000000000002</v>
      </c>
      <c r="I135" s="99">
        <f t="shared" si="110"/>
        <v>276.10000000000002</v>
      </c>
      <c r="J135" s="99">
        <f t="shared" si="110"/>
        <v>239.4</v>
      </c>
      <c r="K135" s="102">
        <f t="shared" si="110"/>
        <v>0</v>
      </c>
      <c r="L135" s="98">
        <f t="shared" si="110"/>
        <v>7.1000000000000227</v>
      </c>
      <c r="M135" s="99">
        <f t="shared" si="110"/>
        <v>7.1000000000000227</v>
      </c>
      <c r="N135" s="99">
        <f t="shared" si="110"/>
        <v>-0.59999999999999432</v>
      </c>
      <c r="O135" s="52">
        <f t="shared" si="110"/>
        <v>0</v>
      </c>
      <c r="P135" s="53">
        <f t="shared" si="56"/>
        <v>2.64</v>
      </c>
    </row>
    <row r="136" spans="1:16" s="3" customFormat="1" ht="57" x14ac:dyDescent="0.25">
      <c r="A136" s="54"/>
      <c r="B136" s="45" t="s">
        <v>76</v>
      </c>
      <c r="C136" s="46" t="s">
        <v>22</v>
      </c>
      <c r="D136" s="93">
        <v>171.9</v>
      </c>
      <c r="E136" s="94">
        <v>171.9</v>
      </c>
      <c r="F136" s="94">
        <v>0</v>
      </c>
      <c r="G136" s="95">
        <v>0</v>
      </c>
      <c r="H136" s="96">
        <v>204.4</v>
      </c>
      <c r="I136" s="94">
        <v>204.4</v>
      </c>
      <c r="J136" s="94">
        <v>0</v>
      </c>
      <c r="K136" s="97">
        <v>0</v>
      </c>
      <c r="L136" s="93">
        <f>+H136-D136</f>
        <v>32.5</v>
      </c>
      <c r="M136" s="94">
        <f t="shared" ref="M136:O136" si="111">+I136-E136</f>
        <v>32.5</v>
      </c>
      <c r="N136" s="94">
        <f t="shared" si="111"/>
        <v>0</v>
      </c>
      <c r="O136" s="47">
        <f t="shared" si="111"/>
        <v>0</v>
      </c>
      <c r="P136" s="48">
        <f t="shared" si="56"/>
        <v>18.91</v>
      </c>
    </row>
    <row r="137" spans="1:16" s="3" customFormat="1" x14ac:dyDescent="0.25">
      <c r="A137" s="54"/>
      <c r="B137" s="50" t="s">
        <v>16</v>
      </c>
      <c r="C137" s="51"/>
      <c r="D137" s="98">
        <f t="shared" ref="D137:O137" si="112">SUBTOTAL(9,D136:D136)</f>
        <v>171.9</v>
      </c>
      <c r="E137" s="99">
        <f t="shared" si="112"/>
        <v>171.9</v>
      </c>
      <c r="F137" s="99">
        <f t="shared" si="112"/>
        <v>0</v>
      </c>
      <c r="G137" s="100">
        <f t="shared" si="112"/>
        <v>0</v>
      </c>
      <c r="H137" s="101">
        <f t="shared" si="112"/>
        <v>204.4</v>
      </c>
      <c r="I137" s="99">
        <f t="shared" si="112"/>
        <v>204.4</v>
      </c>
      <c r="J137" s="99">
        <f t="shared" si="112"/>
        <v>0</v>
      </c>
      <c r="K137" s="102">
        <f t="shared" si="112"/>
        <v>0</v>
      </c>
      <c r="L137" s="98">
        <f t="shared" si="112"/>
        <v>32.5</v>
      </c>
      <c r="M137" s="99">
        <f t="shared" si="112"/>
        <v>32.5</v>
      </c>
      <c r="N137" s="99">
        <f t="shared" si="112"/>
        <v>0</v>
      </c>
      <c r="O137" s="52">
        <f t="shared" si="112"/>
        <v>0</v>
      </c>
      <c r="P137" s="53">
        <f t="shared" si="56"/>
        <v>18.91</v>
      </c>
    </row>
    <row r="138" spans="1:16" s="3" customFormat="1" ht="28.5" x14ac:dyDescent="0.25">
      <c r="A138" s="54"/>
      <c r="B138" s="45" t="s">
        <v>77</v>
      </c>
      <c r="C138" s="46" t="s">
        <v>15</v>
      </c>
      <c r="D138" s="93">
        <v>5.5</v>
      </c>
      <c r="E138" s="94">
        <v>5.5</v>
      </c>
      <c r="F138" s="94">
        <v>0</v>
      </c>
      <c r="G138" s="95">
        <v>0</v>
      </c>
      <c r="H138" s="96">
        <v>7.5</v>
      </c>
      <c r="I138" s="94">
        <v>7.5</v>
      </c>
      <c r="J138" s="94">
        <v>0</v>
      </c>
      <c r="K138" s="97">
        <v>0</v>
      </c>
      <c r="L138" s="93">
        <f>+H138-D138</f>
        <v>2</v>
      </c>
      <c r="M138" s="94">
        <f t="shared" ref="M138:O138" si="113">+I138-E138</f>
        <v>2</v>
      </c>
      <c r="N138" s="94">
        <f t="shared" si="113"/>
        <v>0</v>
      </c>
      <c r="O138" s="47">
        <f t="shared" si="113"/>
        <v>0</v>
      </c>
      <c r="P138" s="48">
        <f t="shared" si="56"/>
        <v>36.36</v>
      </c>
    </row>
    <row r="139" spans="1:16" s="3" customFormat="1" x14ac:dyDescent="0.25">
      <c r="A139" s="54"/>
      <c r="B139" s="50" t="s">
        <v>16</v>
      </c>
      <c r="C139" s="51"/>
      <c r="D139" s="98">
        <f t="shared" ref="D139:O139" si="114">SUBTOTAL(9,D138:D138)</f>
        <v>5.5</v>
      </c>
      <c r="E139" s="99">
        <f t="shared" si="114"/>
        <v>5.5</v>
      </c>
      <c r="F139" s="99">
        <f t="shared" si="114"/>
        <v>0</v>
      </c>
      <c r="G139" s="100">
        <f t="shared" si="114"/>
        <v>0</v>
      </c>
      <c r="H139" s="101">
        <f t="shared" si="114"/>
        <v>7.5</v>
      </c>
      <c r="I139" s="99">
        <f t="shared" si="114"/>
        <v>7.5</v>
      </c>
      <c r="J139" s="99">
        <f t="shared" si="114"/>
        <v>0</v>
      </c>
      <c r="K139" s="102">
        <f t="shared" si="114"/>
        <v>0</v>
      </c>
      <c r="L139" s="98">
        <f t="shared" si="114"/>
        <v>2</v>
      </c>
      <c r="M139" s="99">
        <f t="shared" si="114"/>
        <v>2</v>
      </c>
      <c r="N139" s="99">
        <f t="shared" si="114"/>
        <v>0</v>
      </c>
      <c r="O139" s="52">
        <f t="shared" si="114"/>
        <v>0</v>
      </c>
      <c r="P139" s="53">
        <f t="shared" si="56"/>
        <v>36.36</v>
      </c>
    </row>
    <row r="140" spans="1:16" s="3" customFormat="1" ht="57" x14ac:dyDescent="0.25">
      <c r="A140" s="54"/>
      <c r="B140" s="45" t="s">
        <v>78</v>
      </c>
      <c r="C140" s="46" t="s">
        <v>15</v>
      </c>
      <c r="D140" s="93">
        <v>78</v>
      </c>
      <c r="E140" s="94">
        <v>78</v>
      </c>
      <c r="F140" s="94">
        <v>0</v>
      </c>
      <c r="G140" s="95">
        <v>0</v>
      </c>
      <c r="H140" s="96">
        <v>60</v>
      </c>
      <c r="I140" s="94">
        <v>60</v>
      </c>
      <c r="J140" s="94">
        <v>0</v>
      </c>
      <c r="K140" s="97">
        <v>0</v>
      </c>
      <c r="L140" s="93">
        <f>+H140-D140</f>
        <v>-18</v>
      </c>
      <c r="M140" s="94">
        <f t="shared" ref="M140:O140" si="115">+I140-E140</f>
        <v>-18</v>
      </c>
      <c r="N140" s="94">
        <f t="shared" si="115"/>
        <v>0</v>
      </c>
      <c r="O140" s="47">
        <f t="shared" si="115"/>
        <v>0</v>
      </c>
      <c r="P140" s="48">
        <f t="shared" ref="P140:P203" si="116">IF(OR(L140=0,D140=0)," ",ROUND(L140/D140*100,2))</f>
        <v>-23.08</v>
      </c>
    </row>
    <row r="141" spans="1:16" s="3" customFormat="1" x14ac:dyDescent="0.25">
      <c r="A141" s="54"/>
      <c r="B141" s="50" t="s">
        <v>16</v>
      </c>
      <c r="C141" s="51"/>
      <c r="D141" s="98">
        <f t="shared" ref="D141:O141" si="117">SUBTOTAL(9,D140:D140)</f>
        <v>78</v>
      </c>
      <c r="E141" s="99">
        <f t="shared" si="117"/>
        <v>78</v>
      </c>
      <c r="F141" s="99">
        <f t="shared" si="117"/>
        <v>0</v>
      </c>
      <c r="G141" s="100">
        <f t="shared" si="117"/>
        <v>0</v>
      </c>
      <c r="H141" s="101">
        <f t="shared" si="117"/>
        <v>60</v>
      </c>
      <c r="I141" s="99">
        <f t="shared" si="117"/>
        <v>60</v>
      </c>
      <c r="J141" s="99">
        <f t="shared" si="117"/>
        <v>0</v>
      </c>
      <c r="K141" s="102">
        <f t="shared" si="117"/>
        <v>0</v>
      </c>
      <c r="L141" s="98">
        <f t="shared" si="117"/>
        <v>-18</v>
      </c>
      <c r="M141" s="99">
        <f t="shared" si="117"/>
        <v>-18</v>
      </c>
      <c r="N141" s="99">
        <f t="shared" si="117"/>
        <v>0</v>
      </c>
      <c r="O141" s="52">
        <f t="shared" si="117"/>
        <v>0</v>
      </c>
      <c r="P141" s="53">
        <f t="shared" si="116"/>
        <v>-23.08</v>
      </c>
    </row>
    <row r="142" spans="1:16" s="3" customFormat="1" ht="28.5" x14ac:dyDescent="0.25">
      <c r="A142" s="54"/>
      <c r="B142" s="45" t="s">
        <v>79</v>
      </c>
      <c r="C142" s="46" t="s">
        <v>15</v>
      </c>
      <c r="D142" s="93">
        <v>55</v>
      </c>
      <c r="E142" s="94">
        <v>55</v>
      </c>
      <c r="F142" s="94">
        <v>0</v>
      </c>
      <c r="G142" s="95">
        <v>0</v>
      </c>
      <c r="H142" s="96">
        <v>55</v>
      </c>
      <c r="I142" s="94">
        <v>55</v>
      </c>
      <c r="J142" s="94">
        <v>0</v>
      </c>
      <c r="K142" s="97">
        <v>0</v>
      </c>
      <c r="L142" s="93">
        <f>+H142-D142</f>
        <v>0</v>
      </c>
      <c r="M142" s="94">
        <f t="shared" ref="M142:O142" si="118">+I142-E142</f>
        <v>0</v>
      </c>
      <c r="N142" s="94">
        <f t="shared" si="118"/>
        <v>0</v>
      </c>
      <c r="O142" s="47">
        <f t="shared" si="118"/>
        <v>0</v>
      </c>
      <c r="P142" s="48" t="str">
        <f t="shared" si="116"/>
        <v xml:space="preserve"> </v>
      </c>
    </row>
    <row r="143" spans="1:16" s="3" customFormat="1" x14ac:dyDescent="0.25">
      <c r="A143" s="54"/>
      <c r="B143" s="50" t="s">
        <v>16</v>
      </c>
      <c r="C143" s="51"/>
      <c r="D143" s="98">
        <f t="shared" ref="D143:O143" si="119">SUBTOTAL(9,D142:D142)</f>
        <v>55</v>
      </c>
      <c r="E143" s="99">
        <f t="shared" si="119"/>
        <v>55</v>
      </c>
      <c r="F143" s="99">
        <f t="shared" si="119"/>
        <v>0</v>
      </c>
      <c r="G143" s="100">
        <f t="shared" si="119"/>
        <v>0</v>
      </c>
      <c r="H143" s="101">
        <f t="shared" si="119"/>
        <v>55</v>
      </c>
      <c r="I143" s="99">
        <f t="shared" si="119"/>
        <v>55</v>
      </c>
      <c r="J143" s="99">
        <f t="shared" si="119"/>
        <v>0</v>
      </c>
      <c r="K143" s="102">
        <f t="shared" si="119"/>
        <v>0</v>
      </c>
      <c r="L143" s="98">
        <f t="shared" si="119"/>
        <v>0</v>
      </c>
      <c r="M143" s="99">
        <f t="shared" si="119"/>
        <v>0</v>
      </c>
      <c r="N143" s="99">
        <f t="shared" si="119"/>
        <v>0</v>
      </c>
      <c r="O143" s="52">
        <f t="shared" si="119"/>
        <v>0</v>
      </c>
      <c r="P143" s="53" t="str">
        <f t="shared" si="116"/>
        <v xml:space="preserve"> </v>
      </c>
    </row>
    <row r="144" spans="1:16" s="3" customFormat="1" x14ac:dyDescent="0.25">
      <c r="A144" s="54"/>
      <c r="B144" s="55" t="s">
        <v>80</v>
      </c>
      <c r="C144" s="46" t="s">
        <v>15</v>
      </c>
      <c r="D144" s="93">
        <v>20</v>
      </c>
      <c r="E144" s="94">
        <v>0</v>
      </c>
      <c r="F144" s="94">
        <v>0</v>
      </c>
      <c r="G144" s="95">
        <v>20</v>
      </c>
      <c r="H144" s="96">
        <v>165</v>
      </c>
      <c r="I144" s="94">
        <v>0</v>
      </c>
      <c r="J144" s="94">
        <v>0</v>
      </c>
      <c r="K144" s="97">
        <v>165</v>
      </c>
      <c r="L144" s="93">
        <f t="shared" ref="L144:O145" si="120">+H144-D144</f>
        <v>145</v>
      </c>
      <c r="M144" s="94">
        <f t="shared" si="120"/>
        <v>0</v>
      </c>
      <c r="N144" s="94">
        <f t="shared" si="120"/>
        <v>0</v>
      </c>
      <c r="O144" s="47">
        <f t="shared" si="120"/>
        <v>145</v>
      </c>
      <c r="P144" s="48">
        <f t="shared" si="116"/>
        <v>725</v>
      </c>
    </row>
    <row r="145" spans="1:16" s="3" customFormat="1" x14ac:dyDescent="0.25">
      <c r="A145" s="54"/>
      <c r="B145" s="56"/>
      <c r="C145" s="46" t="s">
        <v>33</v>
      </c>
      <c r="D145" s="93">
        <v>0</v>
      </c>
      <c r="E145" s="94">
        <v>0</v>
      </c>
      <c r="F145" s="94">
        <v>0</v>
      </c>
      <c r="G145" s="95">
        <v>0</v>
      </c>
      <c r="H145" s="96">
        <v>150</v>
      </c>
      <c r="I145" s="94">
        <v>0</v>
      </c>
      <c r="J145" s="94">
        <v>0</v>
      </c>
      <c r="K145" s="97">
        <v>150</v>
      </c>
      <c r="L145" s="93">
        <f t="shared" si="120"/>
        <v>150</v>
      </c>
      <c r="M145" s="94">
        <f t="shared" si="120"/>
        <v>0</v>
      </c>
      <c r="N145" s="94">
        <f t="shared" si="120"/>
        <v>0</v>
      </c>
      <c r="O145" s="47">
        <f t="shared" si="120"/>
        <v>150</v>
      </c>
      <c r="P145" s="48" t="str">
        <f t="shared" si="116"/>
        <v xml:space="preserve"> </v>
      </c>
    </row>
    <row r="146" spans="1:16" s="3" customFormat="1" x14ac:dyDescent="0.25">
      <c r="A146" s="54"/>
      <c r="B146" s="50" t="s">
        <v>16</v>
      </c>
      <c r="C146" s="51"/>
      <c r="D146" s="98">
        <f t="shared" ref="D146:O146" si="121">SUBTOTAL(9,D144:D145)</f>
        <v>20</v>
      </c>
      <c r="E146" s="99">
        <f t="shared" si="121"/>
        <v>0</v>
      </c>
      <c r="F146" s="99">
        <f t="shared" si="121"/>
        <v>0</v>
      </c>
      <c r="G146" s="100">
        <f t="shared" si="121"/>
        <v>20</v>
      </c>
      <c r="H146" s="101">
        <f t="shared" si="121"/>
        <v>315</v>
      </c>
      <c r="I146" s="99">
        <f t="shared" si="121"/>
        <v>0</v>
      </c>
      <c r="J146" s="99">
        <f t="shared" si="121"/>
        <v>0</v>
      </c>
      <c r="K146" s="102">
        <f t="shared" si="121"/>
        <v>315</v>
      </c>
      <c r="L146" s="98">
        <f t="shared" si="121"/>
        <v>295</v>
      </c>
      <c r="M146" s="99">
        <f t="shared" si="121"/>
        <v>0</v>
      </c>
      <c r="N146" s="99">
        <f t="shared" si="121"/>
        <v>0</v>
      </c>
      <c r="O146" s="52">
        <f t="shared" si="121"/>
        <v>295</v>
      </c>
      <c r="P146" s="53">
        <f t="shared" si="116"/>
        <v>1475</v>
      </c>
    </row>
    <row r="147" spans="1:16" s="3" customFormat="1" x14ac:dyDescent="0.25">
      <c r="A147" s="54"/>
      <c r="B147" s="55" t="s">
        <v>81</v>
      </c>
      <c r="C147" s="46" t="s">
        <v>82</v>
      </c>
      <c r="D147" s="93">
        <v>0</v>
      </c>
      <c r="E147" s="94">
        <v>0</v>
      </c>
      <c r="F147" s="94">
        <v>0</v>
      </c>
      <c r="G147" s="95">
        <v>0</v>
      </c>
      <c r="H147" s="96">
        <v>500</v>
      </c>
      <c r="I147" s="94">
        <v>0</v>
      </c>
      <c r="J147" s="94">
        <v>0</v>
      </c>
      <c r="K147" s="97">
        <v>500</v>
      </c>
      <c r="L147" s="93">
        <f t="shared" ref="L147:O150" si="122">+H147-D147</f>
        <v>500</v>
      </c>
      <c r="M147" s="94">
        <f t="shared" si="122"/>
        <v>0</v>
      </c>
      <c r="N147" s="94">
        <f t="shared" si="122"/>
        <v>0</v>
      </c>
      <c r="O147" s="47">
        <f t="shared" si="122"/>
        <v>500</v>
      </c>
      <c r="P147" s="48" t="str">
        <f t="shared" si="116"/>
        <v xml:space="preserve"> </v>
      </c>
    </row>
    <row r="148" spans="1:16" s="3" customFormat="1" x14ac:dyDescent="0.25">
      <c r="A148" s="54"/>
      <c r="B148" s="57"/>
      <c r="C148" s="46" t="s">
        <v>15</v>
      </c>
      <c r="D148" s="93">
        <v>1074.4000000000001</v>
      </c>
      <c r="E148" s="94">
        <v>770</v>
      </c>
      <c r="F148" s="94">
        <v>0</v>
      </c>
      <c r="G148" s="95">
        <v>304.39999999999998</v>
      </c>
      <c r="H148" s="96">
        <v>728.7</v>
      </c>
      <c r="I148" s="94">
        <v>568.4</v>
      </c>
      <c r="J148" s="94">
        <v>0</v>
      </c>
      <c r="K148" s="97">
        <v>160.30000000000001</v>
      </c>
      <c r="L148" s="93">
        <f t="shared" si="122"/>
        <v>-345.70000000000005</v>
      </c>
      <c r="M148" s="94">
        <f t="shared" si="122"/>
        <v>-201.60000000000002</v>
      </c>
      <c r="N148" s="94">
        <f t="shared" si="122"/>
        <v>0</v>
      </c>
      <c r="O148" s="47">
        <f t="shared" si="122"/>
        <v>-144.09999999999997</v>
      </c>
      <c r="P148" s="48">
        <f t="shared" si="116"/>
        <v>-32.18</v>
      </c>
    </row>
    <row r="149" spans="1:16" s="3" customFormat="1" x14ac:dyDescent="0.25">
      <c r="A149" s="54"/>
      <c r="B149" s="57"/>
      <c r="C149" s="46" t="s">
        <v>83</v>
      </c>
      <c r="D149" s="93">
        <v>145.6</v>
      </c>
      <c r="E149" s="94">
        <v>0</v>
      </c>
      <c r="F149" s="94">
        <v>0</v>
      </c>
      <c r="G149" s="95">
        <v>145.6</v>
      </c>
      <c r="H149" s="96">
        <v>212.2</v>
      </c>
      <c r="I149" s="94">
        <v>0</v>
      </c>
      <c r="J149" s="94">
        <v>0</v>
      </c>
      <c r="K149" s="97">
        <v>212.2</v>
      </c>
      <c r="L149" s="93">
        <f t="shared" si="122"/>
        <v>66.599999999999994</v>
      </c>
      <c r="M149" s="94">
        <f t="shared" si="122"/>
        <v>0</v>
      </c>
      <c r="N149" s="94">
        <f t="shared" si="122"/>
        <v>0</v>
      </c>
      <c r="O149" s="47">
        <f t="shared" si="122"/>
        <v>66.599999999999994</v>
      </c>
      <c r="P149" s="48">
        <f t="shared" si="116"/>
        <v>45.74</v>
      </c>
    </row>
    <row r="150" spans="1:16" s="3" customFormat="1" x14ac:dyDescent="0.25">
      <c r="A150" s="54"/>
      <c r="B150" s="56"/>
      <c r="C150" s="46" t="s">
        <v>84</v>
      </c>
      <c r="D150" s="93">
        <v>2520</v>
      </c>
      <c r="E150" s="94">
        <v>0</v>
      </c>
      <c r="F150" s="94">
        <v>0</v>
      </c>
      <c r="G150" s="95">
        <v>2520</v>
      </c>
      <c r="H150" s="96">
        <v>2920</v>
      </c>
      <c r="I150" s="94">
        <v>0</v>
      </c>
      <c r="J150" s="94">
        <v>0</v>
      </c>
      <c r="K150" s="97">
        <v>2920</v>
      </c>
      <c r="L150" s="93">
        <f t="shared" si="122"/>
        <v>400</v>
      </c>
      <c r="M150" s="94">
        <f t="shared" si="122"/>
        <v>0</v>
      </c>
      <c r="N150" s="94">
        <f t="shared" si="122"/>
        <v>0</v>
      </c>
      <c r="O150" s="47">
        <f t="shared" si="122"/>
        <v>400</v>
      </c>
      <c r="P150" s="48">
        <f t="shared" si="116"/>
        <v>15.87</v>
      </c>
    </row>
    <row r="151" spans="1:16" s="3" customFormat="1" x14ac:dyDescent="0.25">
      <c r="A151" s="54"/>
      <c r="B151" s="50" t="s">
        <v>16</v>
      </c>
      <c r="C151" s="51"/>
      <c r="D151" s="98">
        <f t="shared" ref="D151:O151" si="123">SUBTOTAL(9,D147:D150)</f>
        <v>3740</v>
      </c>
      <c r="E151" s="99">
        <f t="shared" si="123"/>
        <v>770</v>
      </c>
      <c r="F151" s="99">
        <f t="shared" si="123"/>
        <v>0</v>
      </c>
      <c r="G151" s="100">
        <f t="shared" si="123"/>
        <v>2970</v>
      </c>
      <c r="H151" s="101">
        <f t="shared" si="123"/>
        <v>4360.8999999999996</v>
      </c>
      <c r="I151" s="99">
        <f t="shared" si="123"/>
        <v>568.4</v>
      </c>
      <c r="J151" s="99">
        <f t="shared" si="123"/>
        <v>0</v>
      </c>
      <c r="K151" s="102">
        <f t="shared" si="123"/>
        <v>3792.5</v>
      </c>
      <c r="L151" s="98">
        <f t="shared" si="123"/>
        <v>620.9</v>
      </c>
      <c r="M151" s="99">
        <f t="shared" si="123"/>
        <v>-201.60000000000002</v>
      </c>
      <c r="N151" s="99">
        <f t="shared" si="123"/>
        <v>0</v>
      </c>
      <c r="O151" s="52">
        <f t="shared" si="123"/>
        <v>822.5</v>
      </c>
      <c r="P151" s="53">
        <f t="shared" si="116"/>
        <v>16.600000000000001</v>
      </c>
    </row>
    <row r="152" spans="1:16" s="3" customFormat="1" ht="42.75" x14ac:dyDescent="0.25">
      <c r="A152" s="54"/>
      <c r="B152" s="45" t="s">
        <v>85</v>
      </c>
      <c r="C152" s="46" t="s">
        <v>15</v>
      </c>
      <c r="D152" s="93">
        <v>0</v>
      </c>
      <c r="E152" s="94">
        <v>0</v>
      </c>
      <c r="F152" s="94">
        <v>0</v>
      </c>
      <c r="G152" s="95">
        <v>0</v>
      </c>
      <c r="H152" s="96">
        <v>76.5</v>
      </c>
      <c r="I152" s="94">
        <v>24</v>
      </c>
      <c r="J152" s="94">
        <v>0</v>
      </c>
      <c r="K152" s="97">
        <v>52.5</v>
      </c>
      <c r="L152" s="93">
        <f>+H152-D152</f>
        <v>76.5</v>
      </c>
      <c r="M152" s="94">
        <f t="shared" ref="M152:O152" si="124">+I152-E152</f>
        <v>24</v>
      </c>
      <c r="N152" s="94">
        <f t="shared" si="124"/>
        <v>0</v>
      </c>
      <c r="O152" s="47">
        <f t="shared" si="124"/>
        <v>52.5</v>
      </c>
      <c r="P152" s="48" t="str">
        <f t="shared" si="116"/>
        <v xml:space="preserve"> </v>
      </c>
    </row>
    <row r="153" spans="1:16" s="3" customFormat="1" x14ac:dyDescent="0.25">
      <c r="A153" s="54"/>
      <c r="B153" s="50" t="s">
        <v>16</v>
      </c>
      <c r="C153" s="51"/>
      <c r="D153" s="98">
        <f t="shared" ref="D153:O153" si="125">SUBTOTAL(9,D152:D152)</f>
        <v>0</v>
      </c>
      <c r="E153" s="99">
        <f t="shared" si="125"/>
        <v>0</v>
      </c>
      <c r="F153" s="99">
        <f t="shared" si="125"/>
        <v>0</v>
      </c>
      <c r="G153" s="100">
        <f t="shared" si="125"/>
        <v>0</v>
      </c>
      <c r="H153" s="101">
        <f t="shared" si="125"/>
        <v>76.5</v>
      </c>
      <c r="I153" s="99">
        <f t="shared" si="125"/>
        <v>24</v>
      </c>
      <c r="J153" s="99">
        <f t="shared" si="125"/>
        <v>0</v>
      </c>
      <c r="K153" s="102">
        <f t="shared" si="125"/>
        <v>52.5</v>
      </c>
      <c r="L153" s="98">
        <f t="shared" si="125"/>
        <v>76.5</v>
      </c>
      <c r="M153" s="99">
        <f t="shared" si="125"/>
        <v>24</v>
      </c>
      <c r="N153" s="99">
        <f t="shared" si="125"/>
        <v>0</v>
      </c>
      <c r="O153" s="52">
        <f t="shared" si="125"/>
        <v>52.5</v>
      </c>
      <c r="P153" s="53" t="str">
        <f t="shared" si="116"/>
        <v xml:space="preserve"> </v>
      </c>
    </row>
    <row r="154" spans="1:16" s="3" customFormat="1" ht="42.75" x14ac:dyDescent="0.25">
      <c r="A154" s="54"/>
      <c r="B154" s="45" t="s">
        <v>86</v>
      </c>
      <c r="C154" s="46" t="s">
        <v>15</v>
      </c>
      <c r="D154" s="93">
        <v>1100.4000000000001</v>
      </c>
      <c r="E154" s="94">
        <v>1100.4000000000001</v>
      </c>
      <c r="F154" s="94">
        <v>0</v>
      </c>
      <c r="G154" s="95">
        <v>0</v>
      </c>
      <c r="H154" s="96">
        <v>851.6</v>
      </c>
      <c r="I154" s="94">
        <v>851.6</v>
      </c>
      <c r="J154" s="94">
        <v>0</v>
      </c>
      <c r="K154" s="97">
        <v>0</v>
      </c>
      <c r="L154" s="93">
        <f>+H154-D154</f>
        <v>-248.80000000000007</v>
      </c>
      <c r="M154" s="94">
        <f t="shared" ref="M154:O154" si="126">+I154-E154</f>
        <v>-248.80000000000007</v>
      </c>
      <c r="N154" s="94">
        <f t="shared" si="126"/>
        <v>0</v>
      </c>
      <c r="O154" s="47">
        <f t="shared" si="126"/>
        <v>0</v>
      </c>
      <c r="P154" s="48">
        <f t="shared" si="116"/>
        <v>-22.61</v>
      </c>
    </row>
    <row r="155" spans="1:16" s="3" customFormat="1" x14ac:dyDescent="0.25">
      <c r="A155" s="54"/>
      <c r="B155" s="50" t="s">
        <v>16</v>
      </c>
      <c r="C155" s="51"/>
      <c r="D155" s="98">
        <f t="shared" ref="D155:O155" si="127">SUBTOTAL(9,D154:D154)</f>
        <v>1100.4000000000001</v>
      </c>
      <c r="E155" s="99">
        <f t="shared" si="127"/>
        <v>1100.4000000000001</v>
      </c>
      <c r="F155" s="99">
        <f t="shared" si="127"/>
        <v>0</v>
      </c>
      <c r="G155" s="100">
        <f t="shared" si="127"/>
        <v>0</v>
      </c>
      <c r="H155" s="101">
        <f t="shared" si="127"/>
        <v>851.6</v>
      </c>
      <c r="I155" s="99">
        <f t="shared" si="127"/>
        <v>851.6</v>
      </c>
      <c r="J155" s="99">
        <f t="shared" si="127"/>
        <v>0</v>
      </c>
      <c r="K155" s="102">
        <f t="shared" si="127"/>
        <v>0</v>
      </c>
      <c r="L155" s="98">
        <f t="shared" si="127"/>
        <v>-248.80000000000007</v>
      </c>
      <c r="M155" s="99">
        <f t="shared" si="127"/>
        <v>-248.80000000000007</v>
      </c>
      <c r="N155" s="99">
        <f t="shared" si="127"/>
        <v>0</v>
      </c>
      <c r="O155" s="52">
        <f t="shared" si="127"/>
        <v>0</v>
      </c>
      <c r="P155" s="53">
        <f t="shared" si="116"/>
        <v>-22.61</v>
      </c>
    </row>
    <row r="156" spans="1:16" s="3" customFormat="1" ht="28.5" x14ac:dyDescent="0.25">
      <c r="A156" s="54"/>
      <c r="B156" s="45" t="s">
        <v>87</v>
      </c>
      <c r="C156" s="46" t="s">
        <v>15</v>
      </c>
      <c r="D156" s="93">
        <v>61.9</v>
      </c>
      <c r="E156" s="94">
        <v>61.9</v>
      </c>
      <c r="F156" s="94">
        <v>0</v>
      </c>
      <c r="G156" s="95">
        <v>0</v>
      </c>
      <c r="H156" s="96">
        <v>128.9</v>
      </c>
      <c r="I156" s="94">
        <v>128.9</v>
      </c>
      <c r="J156" s="94">
        <v>0</v>
      </c>
      <c r="K156" s="97">
        <v>0</v>
      </c>
      <c r="L156" s="93">
        <f>+H156-D156</f>
        <v>67</v>
      </c>
      <c r="M156" s="94">
        <f t="shared" ref="M156:O156" si="128">+I156-E156</f>
        <v>67</v>
      </c>
      <c r="N156" s="94">
        <f t="shared" si="128"/>
        <v>0</v>
      </c>
      <c r="O156" s="47">
        <f t="shared" si="128"/>
        <v>0</v>
      </c>
      <c r="P156" s="48">
        <f t="shared" si="116"/>
        <v>108.24</v>
      </c>
    </row>
    <row r="157" spans="1:16" s="3" customFormat="1" x14ac:dyDescent="0.25">
      <c r="A157" s="54"/>
      <c r="B157" s="50" t="s">
        <v>16</v>
      </c>
      <c r="C157" s="51"/>
      <c r="D157" s="98">
        <f t="shared" ref="D157:O157" si="129">SUBTOTAL(9,D156:D156)</f>
        <v>61.9</v>
      </c>
      <c r="E157" s="99">
        <f t="shared" si="129"/>
        <v>61.9</v>
      </c>
      <c r="F157" s="99">
        <f t="shared" si="129"/>
        <v>0</v>
      </c>
      <c r="G157" s="100">
        <f t="shared" si="129"/>
        <v>0</v>
      </c>
      <c r="H157" s="101">
        <f t="shared" si="129"/>
        <v>128.9</v>
      </c>
      <c r="I157" s="99">
        <f t="shared" si="129"/>
        <v>128.9</v>
      </c>
      <c r="J157" s="99">
        <f t="shared" si="129"/>
        <v>0</v>
      </c>
      <c r="K157" s="102">
        <f t="shared" si="129"/>
        <v>0</v>
      </c>
      <c r="L157" s="98">
        <f t="shared" si="129"/>
        <v>67</v>
      </c>
      <c r="M157" s="99">
        <f t="shared" si="129"/>
        <v>67</v>
      </c>
      <c r="N157" s="99">
        <f t="shared" si="129"/>
        <v>0</v>
      </c>
      <c r="O157" s="52">
        <f t="shared" si="129"/>
        <v>0</v>
      </c>
      <c r="P157" s="53">
        <f t="shared" si="116"/>
        <v>108.24</v>
      </c>
    </row>
    <row r="158" spans="1:16" s="3" customFormat="1" ht="42.75" x14ac:dyDescent="0.25">
      <c r="A158" s="54"/>
      <c r="B158" s="45" t="s">
        <v>88</v>
      </c>
      <c r="C158" s="46" t="s">
        <v>15</v>
      </c>
      <c r="D158" s="93">
        <v>280</v>
      </c>
      <c r="E158" s="94">
        <v>0</v>
      </c>
      <c r="F158" s="94">
        <v>0</v>
      </c>
      <c r="G158" s="95">
        <v>280</v>
      </c>
      <c r="H158" s="96">
        <v>0</v>
      </c>
      <c r="I158" s="94">
        <v>0</v>
      </c>
      <c r="J158" s="94">
        <v>0</v>
      </c>
      <c r="K158" s="97">
        <v>0</v>
      </c>
      <c r="L158" s="93">
        <f>+H158-D158</f>
        <v>-280</v>
      </c>
      <c r="M158" s="94">
        <f t="shared" ref="M158:O158" si="130">+I158-E158</f>
        <v>0</v>
      </c>
      <c r="N158" s="94">
        <f t="shared" si="130"/>
        <v>0</v>
      </c>
      <c r="O158" s="47">
        <f t="shared" si="130"/>
        <v>-280</v>
      </c>
      <c r="P158" s="48">
        <f t="shared" si="116"/>
        <v>-100</v>
      </c>
    </row>
    <row r="159" spans="1:16" s="3" customFormat="1" x14ac:dyDescent="0.25">
      <c r="A159" s="54"/>
      <c r="B159" s="50" t="s">
        <v>16</v>
      </c>
      <c r="C159" s="51"/>
      <c r="D159" s="98">
        <f t="shared" ref="D159:O159" si="131">SUBTOTAL(9,D158:D158)</f>
        <v>280</v>
      </c>
      <c r="E159" s="99">
        <f t="shared" si="131"/>
        <v>0</v>
      </c>
      <c r="F159" s="99">
        <f t="shared" si="131"/>
        <v>0</v>
      </c>
      <c r="G159" s="100">
        <f t="shared" si="131"/>
        <v>280</v>
      </c>
      <c r="H159" s="101">
        <f t="shared" si="131"/>
        <v>0</v>
      </c>
      <c r="I159" s="99">
        <f t="shared" si="131"/>
        <v>0</v>
      </c>
      <c r="J159" s="99">
        <f t="shared" si="131"/>
        <v>0</v>
      </c>
      <c r="K159" s="102">
        <f t="shared" si="131"/>
        <v>0</v>
      </c>
      <c r="L159" s="98">
        <f t="shared" si="131"/>
        <v>-280</v>
      </c>
      <c r="M159" s="99">
        <f t="shared" si="131"/>
        <v>0</v>
      </c>
      <c r="N159" s="99">
        <f t="shared" si="131"/>
        <v>0</v>
      </c>
      <c r="O159" s="52">
        <f t="shared" si="131"/>
        <v>-280</v>
      </c>
      <c r="P159" s="53">
        <f t="shared" si="116"/>
        <v>-100</v>
      </c>
    </row>
    <row r="160" spans="1:16" s="3" customFormat="1" x14ac:dyDescent="0.25">
      <c r="A160" s="54"/>
      <c r="B160" s="55" t="s">
        <v>89</v>
      </c>
      <c r="C160" s="46" t="s">
        <v>15</v>
      </c>
      <c r="D160" s="93">
        <v>678.2</v>
      </c>
      <c r="E160" s="94">
        <v>58.2</v>
      </c>
      <c r="F160" s="94">
        <v>0</v>
      </c>
      <c r="G160" s="95">
        <v>620</v>
      </c>
      <c r="H160" s="96">
        <v>77</v>
      </c>
      <c r="I160" s="94">
        <v>77</v>
      </c>
      <c r="J160" s="94">
        <v>0</v>
      </c>
      <c r="K160" s="97">
        <v>0</v>
      </c>
      <c r="L160" s="93">
        <f t="shared" ref="L160:O161" si="132">+H160-D160</f>
        <v>-601.20000000000005</v>
      </c>
      <c r="M160" s="94">
        <f t="shared" si="132"/>
        <v>18.799999999999997</v>
      </c>
      <c r="N160" s="94">
        <f t="shared" si="132"/>
        <v>0</v>
      </c>
      <c r="O160" s="47">
        <f t="shared" si="132"/>
        <v>-620</v>
      </c>
      <c r="P160" s="48">
        <f t="shared" si="116"/>
        <v>-88.65</v>
      </c>
    </row>
    <row r="161" spans="1:16" s="3" customFormat="1" x14ac:dyDescent="0.25">
      <c r="A161" s="54"/>
      <c r="B161" s="56"/>
      <c r="C161" s="46" t="s">
        <v>84</v>
      </c>
      <c r="D161" s="93">
        <v>1600</v>
      </c>
      <c r="E161" s="94">
        <v>0</v>
      </c>
      <c r="F161" s="94">
        <v>0</v>
      </c>
      <c r="G161" s="95">
        <v>1600</v>
      </c>
      <c r="H161" s="96">
        <v>0</v>
      </c>
      <c r="I161" s="94">
        <v>0</v>
      </c>
      <c r="J161" s="94">
        <v>0</v>
      </c>
      <c r="K161" s="97">
        <v>0</v>
      </c>
      <c r="L161" s="93">
        <f t="shared" si="132"/>
        <v>-1600</v>
      </c>
      <c r="M161" s="94">
        <f t="shared" si="132"/>
        <v>0</v>
      </c>
      <c r="N161" s="94">
        <f t="shared" si="132"/>
        <v>0</v>
      </c>
      <c r="O161" s="47">
        <f t="shared" si="132"/>
        <v>-1600</v>
      </c>
      <c r="P161" s="48">
        <f t="shared" si="116"/>
        <v>-100</v>
      </c>
    </row>
    <row r="162" spans="1:16" s="3" customFormat="1" x14ac:dyDescent="0.25">
      <c r="A162" s="54"/>
      <c r="B162" s="50" t="s">
        <v>16</v>
      </c>
      <c r="C162" s="51"/>
      <c r="D162" s="98">
        <f t="shared" ref="D162:O162" si="133">SUBTOTAL(9,D160:D161)</f>
        <v>2278.1999999999998</v>
      </c>
      <c r="E162" s="99">
        <f t="shared" si="133"/>
        <v>58.2</v>
      </c>
      <c r="F162" s="99">
        <f t="shared" si="133"/>
        <v>0</v>
      </c>
      <c r="G162" s="100">
        <f t="shared" si="133"/>
        <v>2220</v>
      </c>
      <c r="H162" s="101">
        <f t="shared" si="133"/>
        <v>77</v>
      </c>
      <c r="I162" s="99">
        <f t="shared" si="133"/>
        <v>77</v>
      </c>
      <c r="J162" s="99">
        <f t="shared" si="133"/>
        <v>0</v>
      </c>
      <c r="K162" s="102">
        <f t="shared" si="133"/>
        <v>0</v>
      </c>
      <c r="L162" s="98">
        <f t="shared" si="133"/>
        <v>-2201.1999999999998</v>
      </c>
      <c r="M162" s="99">
        <f t="shared" si="133"/>
        <v>18.799999999999997</v>
      </c>
      <c r="N162" s="99">
        <f t="shared" si="133"/>
        <v>0</v>
      </c>
      <c r="O162" s="52">
        <f t="shared" si="133"/>
        <v>-2220</v>
      </c>
      <c r="P162" s="53">
        <f t="shared" si="116"/>
        <v>-96.62</v>
      </c>
    </row>
    <row r="163" spans="1:16" s="3" customFormat="1" x14ac:dyDescent="0.25">
      <c r="A163" s="54"/>
      <c r="B163" s="55" t="s">
        <v>90</v>
      </c>
      <c r="C163" s="46" t="s">
        <v>82</v>
      </c>
      <c r="D163" s="93">
        <v>0</v>
      </c>
      <c r="E163" s="94">
        <v>0</v>
      </c>
      <c r="F163" s="94">
        <v>0</v>
      </c>
      <c r="G163" s="95">
        <v>0</v>
      </c>
      <c r="H163" s="96">
        <v>135</v>
      </c>
      <c r="I163" s="94">
        <v>0</v>
      </c>
      <c r="J163" s="94">
        <v>0</v>
      </c>
      <c r="K163" s="97">
        <v>135</v>
      </c>
      <c r="L163" s="93">
        <f t="shared" ref="L163:O165" si="134">+H163-D163</f>
        <v>135</v>
      </c>
      <c r="M163" s="94">
        <f t="shared" si="134"/>
        <v>0</v>
      </c>
      <c r="N163" s="94">
        <f t="shared" si="134"/>
        <v>0</v>
      </c>
      <c r="O163" s="47">
        <f t="shared" si="134"/>
        <v>135</v>
      </c>
      <c r="P163" s="48" t="str">
        <f t="shared" si="116"/>
        <v xml:space="preserve"> </v>
      </c>
    </row>
    <row r="164" spans="1:16" s="3" customFormat="1" x14ac:dyDescent="0.25">
      <c r="A164" s="54"/>
      <c r="B164" s="57"/>
      <c r="C164" s="46" t="s">
        <v>15</v>
      </c>
      <c r="D164" s="93">
        <v>0</v>
      </c>
      <c r="E164" s="94">
        <v>0</v>
      </c>
      <c r="F164" s="94">
        <v>0</v>
      </c>
      <c r="G164" s="95">
        <v>0</v>
      </c>
      <c r="H164" s="96">
        <v>0</v>
      </c>
      <c r="I164" s="94">
        <v>0</v>
      </c>
      <c r="J164" s="94">
        <v>0</v>
      </c>
      <c r="K164" s="97">
        <v>0</v>
      </c>
      <c r="L164" s="93">
        <f t="shared" si="134"/>
        <v>0</v>
      </c>
      <c r="M164" s="94">
        <f t="shared" si="134"/>
        <v>0</v>
      </c>
      <c r="N164" s="94">
        <f t="shared" si="134"/>
        <v>0</v>
      </c>
      <c r="O164" s="47">
        <f t="shared" si="134"/>
        <v>0</v>
      </c>
      <c r="P164" s="48" t="str">
        <f t="shared" si="116"/>
        <v xml:space="preserve"> </v>
      </c>
    </row>
    <row r="165" spans="1:16" s="3" customFormat="1" x14ac:dyDescent="0.25">
      <c r="A165" s="54"/>
      <c r="B165" s="56"/>
      <c r="C165" s="46" t="s">
        <v>33</v>
      </c>
      <c r="D165" s="93">
        <v>150</v>
      </c>
      <c r="E165" s="94">
        <v>0</v>
      </c>
      <c r="F165" s="94">
        <v>0</v>
      </c>
      <c r="G165" s="95">
        <v>150</v>
      </c>
      <c r="H165" s="96">
        <v>765</v>
      </c>
      <c r="I165" s="94">
        <v>0</v>
      </c>
      <c r="J165" s="94">
        <v>0</v>
      </c>
      <c r="K165" s="97">
        <v>765</v>
      </c>
      <c r="L165" s="93">
        <f t="shared" si="134"/>
        <v>615</v>
      </c>
      <c r="M165" s="94">
        <f t="shared" si="134"/>
        <v>0</v>
      </c>
      <c r="N165" s="94">
        <f t="shared" si="134"/>
        <v>0</v>
      </c>
      <c r="O165" s="47">
        <f t="shared" si="134"/>
        <v>615</v>
      </c>
      <c r="P165" s="48">
        <f t="shared" si="116"/>
        <v>410</v>
      </c>
    </row>
    <row r="166" spans="1:16" s="3" customFormat="1" x14ac:dyDescent="0.25">
      <c r="A166" s="54"/>
      <c r="B166" s="50" t="s">
        <v>16</v>
      </c>
      <c r="C166" s="51"/>
      <c r="D166" s="98">
        <f t="shared" ref="D166:O166" si="135">SUBTOTAL(9,D163:D165)</f>
        <v>150</v>
      </c>
      <c r="E166" s="99">
        <f t="shared" si="135"/>
        <v>0</v>
      </c>
      <c r="F166" s="99">
        <f t="shared" si="135"/>
        <v>0</v>
      </c>
      <c r="G166" s="100">
        <f t="shared" si="135"/>
        <v>150</v>
      </c>
      <c r="H166" s="101">
        <f t="shared" si="135"/>
        <v>900</v>
      </c>
      <c r="I166" s="99">
        <f t="shared" si="135"/>
        <v>0</v>
      </c>
      <c r="J166" s="99">
        <f t="shared" si="135"/>
        <v>0</v>
      </c>
      <c r="K166" s="102">
        <f t="shared" si="135"/>
        <v>900</v>
      </c>
      <c r="L166" s="98">
        <f t="shared" si="135"/>
        <v>750</v>
      </c>
      <c r="M166" s="99">
        <f t="shared" si="135"/>
        <v>0</v>
      </c>
      <c r="N166" s="99">
        <f t="shared" si="135"/>
        <v>0</v>
      </c>
      <c r="O166" s="52">
        <f t="shared" si="135"/>
        <v>750</v>
      </c>
      <c r="P166" s="53">
        <f t="shared" si="116"/>
        <v>500</v>
      </c>
    </row>
    <row r="167" spans="1:16" s="3" customFormat="1" x14ac:dyDescent="0.25">
      <c r="A167" s="54"/>
      <c r="B167" s="55" t="s">
        <v>91</v>
      </c>
      <c r="C167" s="46" t="s">
        <v>15</v>
      </c>
      <c r="D167" s="93">
        <v>0</v>
      </c>
      <c r="E167" s="94">
        <v>0</v>
      </c>
      <c r="F167" s="94">
        <v>0</v>
      </c>
      <c r="G167" s="95">
        <v>0</v>
      </c>
      <c r="H167" s="96">
        <v>33.799999999999997</v>
      </c>
      <c r="I167" s="94">
        <v>0</v>
      </c>
      <c r="J167" s="94">
        <v>0</v>
      </c>
      <c r="K167" s="97">
        <v>33.799999999999997</v>
      </c>
      <c r="L167" s="93">
        <f t="shared" ref="L167:O168" si="136">+H167-D167</f>
        <v>33.799999999999997</v>
      </c>
      <c r="M167" s="94">
        <f t="shared" si="136"/>
        <v>0</v>
      </c>
      <c r="N167" s="94">
        <f t="shared" si="136"/>
        <v>0</v>
      </c>
      <c r="O167" s="47">
        <f t="shared" si="136"/>
        <v>33.799999999999997</v>
      </c>
      <c r="P167" s="48" t="str">
        <f t="shared" si="116"/>
        <v xml:space="preserve"> </v>
      </c>
    </row>
    <row r="168" spans="1:16" s="3" customFormat="1" x14ac:dyDescent="0.25">
      <c r="A168" s="54"/>
      <c r="B168" s="56"/>
      <c r="C168" s="46" t="s">
        <v>33</v>
      </c>
      <c r="D168" s="93">
        <v>150</v>
      </c>
      <c r="E168" s="94">
        <v>0</v>
      </c>
      <c r="F168" s="94">
        <v>0</v>
      </c>
      <c r="G168" s="95">
        <v>150</v>
      </c>
      <c r="H168" s="96">
        <v>191.3</v>
      </c>
      <c r="I168" s="94">
        <v>0</v>
      </c>
      <c r="J168" s="94">
        <v>0</v>
      </c>
      <c r="K168" s="97">
        <v>191.3</v>
      </c>
      <c r="L168" s="93">
        <f t="shared" si="136"/>
        <v>41.300000000000011</v>
      </c>
      <c r="M168" s="94">
        <f t="shared" si="136"/>
        <v>0</v>
      </c>
      <c r="N168" s="94">
        <f t="shared" si="136"/>
        <v>0</v>
      </c>
      <c r="O168" s="47">
        <f t="shared" si="136"/>
        <v>41.300000000000011</v>
      </c>
      <c r="P168" s="48">
        <f t="shared" si="116"/>
        <v>27.53</v>
      </c>
    </row>
    <row r="169" spans="1:16" s="3" customFormat="1" x14ac:dyDescent="0.25">
      <c r="A169" s="54"/>
      <c r="B169" s="50" t="s">
        <v>16</v>
      </c>
      <c r="C169" s="51"/>
      <c r="D169" s="98">
        <f t="shared" ref="D169:O169" si="137">SUBTOTAL(9,D167:D168)</f>
        <v>150</v>
      </c>
      <c r="E169" s="99">
        <f t="shared" si="137"/>
        <v>0</v>
      </c>
      <c r="F169" s="99">
        <f t="shared" si="137"/>
        <v>0</v>
      </c>
      <c r="G169" s="100">
        <f t="shared" si="137"/>
        <v>150</v>
      </c>
      <c r="H169" s="101">
        <f t="shared" si="137"/>
        <v>225.10000000000002</v>
      </c>
      <c r="I169" s="99">
        <f t="shared" si="137"/>
        <v>0</v>
      </c>
      <c r="J169" s="99">
        <f t="shared" si="137"/>
        <v>0</v>
      </c>
      <c r="K169" s="102">
        <f t="shared" si="137"/>
        <v>225.10000000000002</v>
      </c>
      <c r="L169" s="98">
        <f t="shared" si="137"/>
        <v>75.100000000000009</v>
      </c>
      <c r="M169" s="99">
        <f t="shared" si="137"/>
        <v>0</v>
      </c>
      <c r="N169" s="99">
        <f t="shared" si="137"/>
        <v>0</v>
      </c>
      <c r="O169" s="52">
        <f t="shared" si="137"/>
        <v>75.100000000000009</v>
      </c>
      <c r="P169" s="53">
        <f t="shared" si="116"/>
        <v>50.07</v>
      </c>
    </row>
    <row r="170" spans="1:16" s="3" customFormat="1" x14ac:dyDescent="0.25">
      <c r="A170" s="54"/>
      <c r="B170" s="55" t="s">
        <v>92</v>
      </c>
      <c r="C170" s="46" t="s">
        <v>15</v>
      </c>
      <c r="D170" s="93">
        <v>2.5</v>
      </c>
      <c r="E170" s="94">
        <v>0</v>
      </c>
      <c r="F170" s="94">
        <v>0</v>
      </c>
      <c r="G170" s="95">
        <v>2.5</v>
      </c>
      <c r="H170" s="96">
        <v>7.5</v>
      </c>
      <c r="I170" s="94">
        <v>0</v>
      </c>
      <c r="J170" s="94">
        <v>0</v>
      </c>
      <c r="K170" s="97">
        <v>7.5</v>
      </c>
      <c r="L170" s="93">
        <f t="shared" ref="L170:O171" si="138">+H170-D170</f>
        <v>5</v>
      </c>
      <c r="M170" s="94">
        <f t="shared" si="138"/>
        <v>0</v>
      </c>
      <c r="N170" s="94">
        <f t="shared" si="138"/>
        <v>0</v>
      </c>
      <c r="O170" s="47">
        <f t="shared" si="138"/>
        <v>5</v>
      </c>
      <c r="P170" s="48">
        <f t="shared" si="116"/>
        <v>200</v>
      </c>
    </row>
    <row r="171" spans="1:16" s="3" customFormat="1" x14ac:dyDescent="0.25">
      <c r="A171" s="54"/>
      <c r="B171" s="56"/>
      <c r="C171" s="46" t="s">
        <v>33</v>
      </c>
      <c r="D171" s="93">
        <v>50</v>
      </c>
      <c r="E171" s="94">
        <v>0</v>
      </c>
      <c r="F171" s="94">
        <v>0</v>
      </c>
      <c r="G171" s="95">
        <v>50</v>
      </c>
      <c r="H171" s="96">
        <v>50</v>
      </c>
      <c r="I171" s="94">
        <v>0</v>
      </c>
      <c r="J171" s="94">
        <v>0</v>
      </c>
      <c r="K171" s="97">
        <v>50</v>
      </c>
      <c r="L171" s="93">
        <f t="shared" si="138"/>
        <v>0</v>
      </c>
      <c r="M171" s="94">
        <f t="shared" si="138"/>
        <v>0</v>
      </c>
      <c r="N171" s="94">
        <f t="shared" si="138"/>
        <v>0</v>
      </c>
      <c r="O171" s="47">
        <f t="shared" si="138"/>
        <v>0</v>
      </c>
      <c r="P171" s="48" t="str">
        <f t="shared" si="116"/>
        <v xml:space="preserve"> </v>
      </c>
    </row>
    <row r="172" spans="1:16" s="3" customFormat="1" x14ac:dyDescent="0.25">
      <c r="A172" s="54"/>
      <c r="B172" s="50" t="s">
        <v>16</v>
      </c>
      <c r="C172" s="51"/>
      <c r="D172" s="98">
        <f t="shared" ref="D172:O172" si="139">SUBTOTAL(9,D170:D171)</f>
        <v>52.5</v>
      </c>
      <c r="E172" s="99">
        <f t="shared" si="139"/>
        <v>0</v>
      </c>
      <c r="F172" s="99">
        <f t="shared" si="139"/>
        <v>0</v>
      </c>
      <c r="G172" s="100">
        <f t="shared" si="139"/>
        <v>52.5</v>
      </c>
      <c r="H172" s="101">
        <f t="shared" si="139"/>
        <v>57.5</v>
      </c>
      <c r="I172" s="99">
        <f t="shared" si="139"/>
        <v>0</v>
      </c>
      <c r="J172" s="99">
        <f t="shared" si="139"/>
        <v>0</v>
      </c>
      <c r="K172" s="102">
        <f t="shared" si="139"/>
        <v>57.5</v>
      </c>
      <c r="L172" s="98">
        <f t="shared" si="139"/>
        <v>5</v>
      </c>
      <c r="M172" s="99">
        <f t="shared" si="139"/>
        <v>0</v>
      </c>
      <c r="N172" s="99">
        <f t="shared" si="139"/>
        <v>0</v>
      </c>
      <c r="O172" s="52">
        <f t="shared" si="139"/>
        <v>5</v>
      </c>
      <c r="P172" s="53">
        <f t="shared" si="116"/>
        <v>9.52</v>
      </c>
    </row>
    <row r="173" spans="1:16" s="3" customFormat="1" x14ac:dyDescent="0.25">
      <c r="A173" s="54"/>
      <c r="B173" s="55" t="s">
        <v>93</v>
      </c>
      <c r="C173" s="46" t="s">
        <v>33</v>
      </c>
      <c r="D173" s="93">
        <v>0</v>
      </c>
      <c r="E173" s="94">
        <v>0</v>
      </c>
      <c r="F173" s="94">
        <v>0</v>
      </c>
      <c r="G173" s="95">
        <v>0</v>
      </c>
      <c r="H173" s="96">
        <v>61.4</v>
      </c>
      <c r="I173" s="94">
        <v>61.4</v>
      </c>
      <c r="J173" s="94">
        <v>0</v>
      </c>
      <c r="K173" s="97">
        <v>0</v>
      </c>
      <c r="L173" s="93">
        <f t="shared" ref="L173:O174" si="140">+H173-D173</f>
        <v>61.4</v>
      </c>
      <c r="M173" s="94">
        <f t="shared" si="140"/>
        <v>61.4</v>
      </c>
      <c r="N173" s="94">
        <f t="shared" si="140"/>
        <v>0</v>
      </c>
      <c r="O173" s="47">
        <f t="shared" si="140"/>
        <v>0</v>
      </c>
      <c r="P173" s="48" t="str">
        <f t="shared" si="116"/>
        <v xml:space="preserve"> </v>
      </c>
    </row>
    <row r="174" spans="1:16" s="3" customFormat="1" x14ac:dyDescent="0.25">
      <c r="A174" s="54"/>
      <c r="B174" s="56"/>
      <c r="C174" s="46" t="s">
        <v>39</v>
      </c>
      <c r="D174" s="93">
        <v>0</v>
      </c>
      <c r="E174" s="94">
        <v>0</v>
      </c>
      <c r="F174" s="94">
        <v>0</v>
      </c>
      <c r="G174" s="95">
        <v>0</v>
      </c>
      <c r="H174" s="96">
        <v>12.9</v>
      </c>
      <c r="I174" s="94">
        <v>12.9</v>
      </c>
      <c r="J174" s="94">
        <v>0</v>
      </c>
      <c r="K174" s="97">
        <v>0</v>
      </c>
      <c r="L174" s="93">
        <f t="shared" si="140"/>
        <v>12.9</v>
      </c>
      <c r="M174" s="94">
        <f t="shared" si="140"/>
        <v>12.9</v>
      </c>
      <c r="N174" s="94">
        <f t="shared" si="140"/>
        <v>0</v>
      </c>
      <c r="O174" s="47">
        <f t="shared" si="140"/>
        <v>0</v>
      </c>
      <c r="P174" s="48" t="str">
        <f t="shared" si="116"/>
        <v xml:space="preserve"> </v>
      </c>
    </row>
    <row r="175" spans="1:16" s="3" customFormat="1" x14ac:dyDescent="0.25">
      <c r="A175" s="54"/>
      <c r="B175" s="50" t="s">
        <v>16</v>
      </c>
      <c r="C175" s="51"/>
      <c r="D175" s="98">
        <f t="shared" ref="D175:O175" si="141">SUBTOTAL(9,D173:D174)</f>
        <v>0</v>
      </c>
      <c r="E175" s="99">
        <f t="shared" si="141"/>
        <v>0</v>
      </c>
      <c r="F175" s="99">
        <f t="shared" si="141"/>
        <v>0</v>
      </c>
      <c r="G175" s="100">
        <f t="shared" si="141"/>
        <v>0</v>
      </c>
      <c r="H175" s="101">
        <f t="shared" si="141"/>
        <v>74.3</v>
      </c>
      <c r="I175" s="99">
        <f t="shared" si="141"/>
        <v>74.3</v>
      </c>
      <c r="J175" s="99">
        <f t="shared" si="141"/>
        <v>0</v>
      </c>
      <c r="K175" s="102">
        <f t="shared" si="141"/>
        <v>0</v>
      </c>
      <c r="L175" s="98">
        <f t="shared" si="141"/>
        <v>74.3</v>
      </c>
      <c r="M175" s="99">
        <f t="shared" si="141"/>
        <v>74.3</v>
      </c>
      <c r="N175" s="99">
        <f t="shared" si="141"/>
        <v>0</v>
      </c>
      <c r="O175" s="52">
        <f t="shared" si="141"/>
        <v>0</v>
      </c>
      <c r="P175" s="53" t="str">
        <f t="shared" si="116"/>
        <v xml:space="preserve"> </v>
      </c>
    </row>
    <row r="176" spans="1:16" s="3" customFormat="1" x14ac:dyDescent="0.25">
      <c r="A176" s="54"/>
      <c r="B176" s="55" t="s">
        <v>94</v>
      </c>
      <c r="C176" s="46" t="s">
        <v>82</v>
      </c>
      <c r="D176" s="93">
        <v>0</v>
      </c>
      <c r="E176" s="94">
        <v>0</v>
      </c>
      <c r="F176" s="94">
        <v>0</v>
      </c>
      <c r="G176" s="95">
        <v>0</v>
      </c>
      <c r="H176" s="96">
        <v>820</v>
      </c>
      <c r="I176" s="94">
        <v>0</v>
      </c>
      <c r="J176" s="94">
        <v>0</v>
      </c>
      <c r="K176" s="97">
        <v>820</v>
      </c>
      <c r="L176" s="93">
        <f t="shared" ref="L176:O177" si="142">+H176-D176</f>
        <v>820</v>
      </c>
      <c r="M176" s="94">
        <f t="shared" si="142"/>
        <v>0</v>
      </c>
      <c r="N176" s="94">
        <f t="shared" si="142"/>
        <v>0</v>
      </c>
      <c r="O176" s="47">
        <f t="shared" si="142"/>
        <v>820</v>
      </c>
      <c r="P176" s="48" t="str">
        <f t="shared" si="116"/>
        <v xml:space="preserve"> </v>
      </c>
    </row>
    <row r="177" spans="1:16" s="3" customFormat="1" x14ac:dyDescent="0.25">
      <c r="A177" s="54"/>
      <c r="B177" s="56"/>
      <c r="C177" s="46" t="s">
        <v>15</v>
      </c>
      <c r="D177" s="93">
        <v>1503</v>
      </c>
      <c r="E177" s="94">
        <v>730</v>
      </c>
      <c r="F177" s="94">
        <v>0</v>
      </c>
      <c r="G177" s="95">
        <v>773</v>
      </c>
      <c r="H177" s="96">
        <v>1229.5999999999999</v>
      </c>
      <c r="I177" s="94">
        <v>634.6</v>
      </c>
      <c r="J177" s="94">
        <v>0</v>
      </c>
      <c r="K177" s="97">
        <v>595</v>
      </c>
      <c r="L177" s="93">
        <f t="shared" si="142"/>
        <v>-273.40000000000009</v>
      </c>
      <c r="M177" s="94">
        <f t="shared" si="142"/>
        <v>-95.399999999999977</v>
      </c>
      <c r="N177" s="94">
        <f t="shared" si="142"/>
        <v>0</v>
      </c>
      <c r="O177" s="47">
        <f t="shared" si="142"/>
        <v>-178</v>
      </c>
      <c r="P177" s="48">
        <f t="shared" si="116"/>
        <v>-18.190000000000001</v>
      </c>
    </row>
    <row r="178" spans="1:16" s="3" customFormat="1" x14ac:dyDescent="0.25">
      <c r="A178" s="54"/>
      <c r="B178" s="50" t="s">
        <v>16</v>
      </c>
      <c r="C178" s="51"/>
      <c r="D178" s="98">
        <f t="shared" ref="D178:O178" si="143">SUBTOTAL(9,D176:D177)</f>
        <v>1503</v>
      </c>
      <c r="E178" s="99">
        <f t="shared" si="143"/>
        <v>730</v>
      </c>
      <c r="F178" s="99">
        <f t="shared" si="143"/>
        <v>0</v>
      </c>
      <c r="G178" s="100">
        <f t="shared" si="143"/>
        <v>773</v>
      </c>
      <c r="H178" s="101">
        <f t="shared" si="143"/>
        <v>2049.6</v>
      </c>
      <c r="I178" s="99">
        <f t="shared" si="143"/>
        <v>634.6</v>
      </c>
      <c r="J178" s="99">
        <f t="shared" si="143"/>
        <v>0</v>
      </c>
      <c r="K178" s="102">
        <f t="shared" si="143"/>
        <v>1415</v>
      </c>
      <c r="L178" s="98">
        <f t="shared" si="143"/>
        <v>546.59999999999991</v>
      </c>
      <c r="M178" s="99">
        <f t="shared" si="143"/>
        <v>-95.399999999999977</v>
      </c>
      <c r="N178" s="99">
        <f t="shared" si="143"/>
        <v>0</v>
      </c>
      <c r="O178" s="52">
        <f t="shared" si="143"/>
        <v>642</v>
      </c>
      <c r="P178" s="53">
        <f t="shared" si="116"/>
        <v>36.369999999999997</v>
      </c>
    </row>
    <row r="179" spans="1:16" s="3" customFormat="1" ht="42.75" x14ac:dyDescent="0.25">
      <c r="A179" s="54"/>
      <c r="B179" s="45" t="s">
        <v>95</v>
      </c>
      <c r="C179" s="46" t="s">
        <v>15</v>
      </c>
      <c r="D179" s="93">
        <v>0</v>
      </c>
      <c r="E179" s="94">
        <v>0</v>
      </c>
      <c r="F179" s="94">
        <v>0</v>
      </c>
      <c r="G179" s="95">
        <v>0</v>
      </c>
      <c r="H179" s="96">
        <v>3.6</v>
      </c>
      <c r="I179" s="94">
        <v>3.6</v>
      </c>
      <c r="J179" s="94">
        <v>0</v>
      </c>
      <c r="K179" s="97">
        <v>0</v>
      </c>
      <c r="L179" s="93">
        <f>+H179-D179</f>
        <v>3.6</v>
      </c>
      <c r="M179" s="94">
        <f t="shared" ref="M179:O179" si="144">+I179-E179</f>
        <v>3.6</v>
      </c>
      <c r="N179" s="94">
        <f t="shared" si="144"/>
        <v>0</v>
      </c>
      <c r="O179" s="47">
        <f t="shared" si="144"/>
        <v>0</v>
      </c>
      <c r="P179" s="48" t="str">
        <f t="shared" si="116"/>
        <v xml:space="preserve"> </v>
      </c>
    </row>
    <row r="180" spans="1:16" s="3" customFormat="1" x14ac:dyDescent="0.25">
      <c r="A180" s="54"/>
      <c r="B180" s="50" t="s">
        <v>16</v>
      </c>
      <c r="C180" s="51"/>
      <c r="D180" s="98">
        <f t="shared" ref="D180:O180" si="145">SUBTOTAL(9,D179:D179)</f>
        <v>0</v>
      </c>
      <c r="E180" s="99">
        <f t="shared" si="145"/>
        <v>0</v>
      </c>
      <c r="F180" s="99">
        <f t="shared" si="145"/>
        <v>0</v>
      </c>
      <c r="G180" s="100">
        <f t="shared" si="145"/>
        <v>0</v>
      </c>
      <c r="H180" s="101">
        <f t="shared" si="145"/>
        <v>3.6</v>
      </c>
      <c r="I180" s="99">
        <f t="shared" si="145"/>
        <v>3.6</v>
      </c>
      <c r="J180" s="99">
        <f t="shared" si="145"/>
        <v>0</v>
      </c>
      <c r="K180" s="102">
        <f t="shared" si="145"/>
        <v>0</v>
      </c>
      <c r="L180" s="98">
        <f t="shared" si="145"/>
        <v>3.6</v>
      </c>
      <c r="M180" s="99">
        <f t="shared" si="145"/>
        <v>3.6</v>
      </c>
      <c r="N180" s="99">
        <f t="shared" si="145"/>
        <v>0</v>
      </c>
      <c r="O180" s="52">
        <f t="shared" si="145"/>
        <v>0</v>
      </c>
      <c r="P180" s="53" t="str">
        <f t="shared" si="116"/>
        <v xml:space="preserve"> </v>
      </c>
    </row>
    <row r="181" spans="1:16" s="3" customFormat="1" ht="42.75" x14ac:dyDescent="0.25">
      <c r="A181" s="54"/>
      <c r="B181" s="45" t="s">
        <v>96</v>
      </c>
      <c r="C181" s="46" t="s">
        <v>15</v>
      </c>
      <c r="D181" s="93">
        <v>10</v>
      </c>
      <c r="E181" s="94">
        <v>10</v>
      </c>
      <c r="F181" s="94">
        <v>0</v>
      </c>
      <c r="G181" s="95">
        <v>0</v>
      </c>
      <c r="H181" s="96">
        <v>5</v>
      </c>
      <c r="I181" s="94">
        <v>5</v>
      </c>
      <c r="J181" s="94">
        <v>0</v>
      </c>
      <c r="K181" s="97">
        <v>0</v>
      </c>
      <c r="L181" s="93">
        <f>+H181-D181</f>
        <v>-5</v>
      </c>
      <c r="M181" s="94">
        <f t="shared" ref="M181:O181" si="146">+I181-E181</f>
        <v>-5</v>
      </c>
      <c r="N181" s="94">
        <f t="shared" si="146"/>
        <v>0</v>
      </c>
      <c r="O181" s="47">
        <f t="shared" si="146"/>
        <v>0</v>
      </c>
      <c r="P181" s="48">
        <f t="shared" si="116"/>
        <v>-50</v>
      </c>
    </row>
    <row r="182" spans="1:16" s="3" customFormat="1" x14ac:dyDescent="0.25">
      <c r="A182" s="54"/>
      <c r="B182" s="50" t="s">
        <v>16</v>
      </c>
      <c r="C182" s="51"/>
      <c r="D182" s="98">
        <f t="shared" ref="D182:O182" si="147">SUBTOTAL(9,D181:D181)</f>
        <v>10</v>
      </c>
      <c r="E182" s="99">
        <f t="shared" si="147"/>
        <v>10</v>
      </c>
      <c r="F182" s="99">
        <f t="shared" si="147"/>
        <v>0</v>
      </c>
      <c r="G182" s="100">
        <f t="shared" si="147"/>
        <v>0</v>
      </c>
      <c r="H182" s="101">
        <f t="shared" si="147"/>
        <v>5</v>
      </c>
      <c r="I182" s="99">
        <f t="shared" si="147"/>
        <v>5</v>
      </c>
      <c r="J182" s="99">
        <f t="shared" si="147"/>
        <v>0</v>
      </c>
      <c r="K182" s="102">
        <f t="shared" si="147"/>
        <v>0</v>
      </c>
      <c r="L182" s="98">
        <f t="shared" si="147"/>
        <v>-5</v>
      </c>
      <c r="M182" s="99">
        <f t="shared" si="147"/>
        <v>-5</v>
      </c>
      <c r="N182" s="99">
        <f t="shared" si="147"/>
        <v>0</v>
      </c>
      <c r="O182" s="52">
        <f t="shared" si="147"/>
        <v>0</v>
      </c>
      <c r="P182" s="53">
        <f t="shared" si="116"/>
        <v>-50</v>
      </c>
    </row>
    <row r="183" spans="1:16" s="3" customFormat="1" ht="28.5" x14ac:dyDescent="0.25">
      <c r="A183" s="54"/>
      <c r="B183" s="45" t="s">
        <v>97</v>
      </c>
      <c r="C183" s="46" t="s">
        <v>15</v>
      </c>
      <c r="D183" s="93">
        <v>124.4</v>
      </c>
      <c r="E183" s="94">
        <v>35</v>
      </c>
      <c r="F183" s="94">
        <v>0</v>
      </c>
      <c r="G183" s="95">
        <v>89.4</v>
      </c>
      <c r="H183" s="96">
        <v>156</v>
      </c>
      <c r="I183" s="94">
        <v>93</v>
      </c>
      <c r="J183" s="94">
        <v>0</v>
      </c>
      <c r="K183" s="97">
        <v>63</v>
      </c>
      <c r="L183" s="93">
        <f>+H183-D183</f>
        <v>31.599999999999994</v>
      </c>
      <c r="M183" s="94">
        <f t="shared" ref="M183:O183" si="148">+I183-E183</f>
        <v>58</v>
      </c>
      <c r="N183" s="94">
        <f t="shared" si="148"/>
        <v>0</v>
      </c>
      <c r="O183" s="47">
        <f t="shared" si="148"/>
        <v>-26.400000000000006</v>
      </c>
      <c r="P183" s="48">
        <f t="shared" si="116"/>
        <v>25.4</v>
      </c>
    </row>
    <row r="184" spans="1:16" s="3" customFormat="1" x14ac:dyDescent="0.25">
      <c r="A184" s="54"/>
      <c r="B184" s="50" t="s">
        <v>16</v>
      </c>
      <c r="C184" s="51"/>
      <c r="D184" s="98">
        <f t="shared" ref="D184:O184" si="149">SUBTOTAL(9,D183:D183)</f>
        <v>124.4</v>
      </c>
      <c r="E184" s="99">
        <f t="shared" si="149"/>
        <v>35</v>
      </c>
      <c r="F184" s="99">
        <f t="shared" si="149"/>
        <v>0</v>
      </c>
      <c r="G184" s="100">
        <f t="shared" si="149"/>
        <v>89.4</v>
      </c>
      <c r="H184" s="101">
        <f t="shared" si="149"/>
        <v>156</v>
      </c>
      <c r="I184" s="99">
        <f t="shared" si="149"/>
        <v>93</v>
      </c>
      <c r="J184" s="99">
        <f t="shared" si="149"/>
        <v>0</v>
      </c>
      <c r="K184" s="102">
        <f t="shared" si="149"/>
        <v>63</v>
      </c>
      <c r="L184" s="98">
        <f t="shared" si="149"/>
        <v>31.599999999999994</v>
      </c>
      <c r="M184" s="99">
        <f t="shared" si="149"/>
        <v>58</v>
      </c>
      <c r="N184" s="99">
        <f t="shared" si="149"/>
        <v>0</v>
      </c>
      <c r="O184" s="52">
        <f t="shared" si="149"/>
        <v>-26.400000000000006</v>
      </c>
      <c r="P184" s="53">
        <f t="shared" si="116"/>
        <v>25.4</v>
      </c>
    </row>
    <row r="185" spans="1:16" s="3" customFormat="1" ht="28.5" x14ac:dyDescent="0.25">
      <c r="A185" s="54"/>
      <c r="B185" s="45" t="s">
        <v>98</v>
      </c>
      <c r="C185" s="46" t="s">
        <v>22</v>
      </c>
      <c r="D185" s="93">
        <v>14.3</v>
      </c>
      <c r="E185" s="94">
        <v>14.3</v>
      </c>
      <c r="F185" s="94">
        <v>14.1</v>
      </c>
      <c r="G185" s="95">
        <v>0</v>
      </c>
      <c r="H185" s="96">
        <v>14.5</v>
      </c>
      <c r="I185" s="94">
        <v>14.5</v>
      </c>
      <c r="J185" s="94">
        <v>14.3</v>
      </c>
      <c r="K185" s="97">
        <v>0</v>
      </c>
      <c r="L185" s="93">
        <f>+H185-D185</f>
        <v>0.19999999999999929</v>
      </c>
      <c r="M185" s="94">
        <f t="shared" ref="M185:O185" si="150">+I185-E185</f>
        <v>0.19999999999999929</v>
      </c>
      <c r="N185" s="94">
        <f t="shared" si="150"/>
        <v>0.20000000000000107</v>
      </c>
      <c r="O185" s="47">
        <f t="shared" si="150"/>
        <v>0</v>
      </c>
      <c r="P185" s="48">
        <f t="shared" si="116"/>
        <v>1.4</v>
      </c>
    </row>
    <row r="186" spans="1:16" s="3" customFormat="1" x14ac:dyDescent="0.25">
      <c r="A186" s="54"/>
      <c r="B186" s="50" t="s">
        <v>16</v>
      </c>
      <c r="C186" s="51"/>
      <c r="D186" s="98">
        <f t="shared" ref="D186:O186" si="151">SUBTOTAL(9,D185:D185)</f>
        <v>14.3</v>
      </c>
      <c r="E186" s="99">
        <f t="shared" si="151"/>
        <v>14.3</v>
      </c>
      <c r="F186" s="99">
        <f t="shared" si="151"/>
        <v>14.1</v>
      </c>
      <c r="G186" s="100">
        <f t="shared" si="151"/>
        <v>0</v>
      </c>
      <c r="H186" s="101">
        <f t="shared" si="151"/>
        <v>14.5</v>
      </c>
      <c r="I186" s="99">
        <f t="shared" si="151"/>
        <v>14.5</v>
      </c>
      <c r="J186" s="99">
        <f t="shared" si="151"/>
        <v>14.3</v>
      </c>
      <c r="K186" s="102">
        <f t="shared" si="151"/>
        <v>0</v>
      </c>
      <c r="L186" s="98">
        <f t="shared" si="151"/>
        <v>0.19999999999999929</v>
      </c>
      <c r="M186" s="99">
        <f t="shared" si="151"/>
        <v>0.19999999999999929</v>
      </c>
      <c r="N186" s="99">
        <f t="shared" si="151"/>
        <v>0.20000000000000107</v>
      </c>
      <c r="O186" s="52">
        <f t="shared" si="151"/>
        <v>0</v>
      </c>
      <c r="P186" s="53">
        <f t="shared" si="116"/>
        <v>1.4</v>
      </c>
    </row>
    <row r="187" spans="1:16" s="3" customFormat="1" ht="57" x14ac:dyDescent="0.25">
      <c r="A187" s="54"/>
      <c r="B187" s="45" t="s">
        <v>99</v>
      </c>
      <c r="C187" s="46" t="s">
        <v>15</v>
      </c>
      <c r="D187" s="93">
        <v>50</v>
      </c>
      <c r="E187" s="94">
        <v>0</v>
      </c>
      <c r="F187" s="94">
        <v>0</v>
      </c>
      <c r="G187" s="95">
        <v>50</v>
      </c>
      <c r="H187" s="96">
        <v>180</v>
      </c>
      <c r="I187" s="94">
        <v>0</v>
      </c>
      <c r="J187" s="94">
        <v>0</v>
      </c>
      <c r="K187" s="97">
        <v>180</v>
      </c>
      <c r="L187" s="93">
        <f>+H187-D187</f>
        <v>130</v>
      </c>
      <c r="M187" s="94">
        <f t="shared" ref="M187:O187" si="152">+I187-E187</f>
        <v>0</v>
      </c>
      <c r="N187" s="94">
        <f t="shared" si="152"/>
        <v>0</v>
      </c>
      <c r="O187" s="47">
        <f t="shared" si="152"/>
        <v>130</v>
      </c>
      <c r="P187" s="48">
        <f t="shared" si="116"/>
        <v>260</v>
      </c>
    </row>
    <row r="188" spans="1:16" s="3" customFormat="1" x14ac:dyDescent="0.25">
      <c r="A188" s="54"/>
      <c r="B188" s="50" t="s">
        <v>16</v>
      </c>
      <c r="C188" s="51"/>
      <c r="D188" s="98">
        <f t="shared" ref="D188:O188" si="153">SUBTOTAL(9,D187:D187)</f>
        <v>50</v>
      </c>
      <c r="E188" s="99">
        <f t="shared" si="153"/>
        <v>0</v>
      </c>
      <c r="F188" s="99">
        <f t="shared" si="153"/>
        <v>0</v>
      </c>
      <c r="G188" s="100">
        <f t="shared" si="153"/>
        <v>50</v>
      </c>
      <c r="H188" s="101">
        <f t="shared" si="153"/>
        <v>180</v>
      </c>
      <c r="I188" s="99">
        <f t="shared" si="153"/>
        <v>0</v>
      </c>
      <c r="J188" s="99">
        <f t="shared" si="153"/>
        <v>0</v>
      </c>
      <c r="K188" s="102">
        <f t="shared" si="153"/>
        <v>180</v>
      </c>
      <c r="L188" s="98">
        <f t="shared" si="153"/>
        <v>130</v>
      </c>
      <c r="M188" s="99">
        <f t="shared" si="153"/>
        <v>0</v>
      </c>
      <c r="N188" s="99">
        <f t="shared" si="153"/>
        <v>0</v>
      </c>
      <c r="O188" s="52">
        <f t="shared" si="153"/>
        <v>130</v>
      </c>
      <c r="P188" s="53">
        <f t="shared" si="116"/>
        <v>260</v>
      </c>
    </row>
    <row r="189" spans="1:16" s="3" customFormat="1" ht="28.5" x14ac:dyDescent="0.25">
      <c r="A189" s="54"/>
      <c r="B189" s="45" t="s">
        <v>100</v>
      </c>
      <c r="C189" s="46" t="s">
        <v>15</v>
      </c>
      <c r="D189" s="93">
        <v>0</v>
      </c>
      <c r="E189" s="94">
        <v>0</v>
      </c>
      <c r="F189" s="94">
        <v>0</v>
      </c>
      <c r="G189" s="95">
        <v>0</v>
      </c>
      <c r="H189" s="96">
        <v>0</v>
      </c>
      <c r="I189" s="94">
        <v>0</v>
      </c>
      <c r="J189" s="94">
        <v>0</v>
      </c>
      <c r="K189" s="97">
        <v>0</v>
      </c>
      <c r="L189" s="93">
        <f>+H189-D189</f>
        <v>0</v>
      </c>
      <c r="M189" s="94">
        <f t="shared" ref="M189:O189" si="154">+I189-E189</f>
        <v>0</v>
      </c>
      <c r="N189" s="94">
        <f t="shared" si="154"/>
        <v>0</v>
      </c>
      <c r="O189" s="47">
        <f t="shared" si="154"/>
        <v>0</v>
      </c>
      <c r="P189" s="48" t="str">
        <f t="shared" si="116"/>
        <v xml:space="preserve"> </v>
      </c>
    </row>
    <row r="190" spans="1:16" s="3" customFormat="1" x14ac:dyDescent="0.25">
      <c r="A190" s="54"/>
      <c r="B190" s="50" t="s">
        <v>16</v>
      </c>
      <c r="C190" s="51"/>
      <c r="D190" s="98">
        <f t="shared" ref="D190:O190" si="155">SUBTOTAL(9,D189:D189)</f>
        <v>0</v>
      </c>
      <c r="E190" s="99">
        <f t="shared" si="155"/>
        <v>0</v>
      </c>
      <c r="F190" s="99">
        <f t="shared" si="155"/>
        <v>0</v>
      </c>
      <c r="G190" s="100">
        <f t="shared" si="155"/>
        <v>0</v>
      </c>
      <c r="H190" s="101">
        <f t="shared" si="155"/>
        <v>0</v>
      </c>
      <c r="I190" s="99">
        <f t="shared" si="155"/>
        <v>0</v>
      </c>
      <c r="J190" s="99">
        <f t="shared" si="155"/>
        <v>0</v>
      </c>
      <c r="K190" s="102">
        <f t="shared" si="155"/>
        <v>0</v>
      </c>
      <c r="L190" s="98">
        <f t="shared" si="155"/>
        <v>0</v>
      </c>
      <c r="M190" s="99">
        <f t="shared" si="155"/>
        <v>0</v>
      </c>
      <c r="N190" s="99">
        <f t="shared" si="155"/>
        <v>0</v>
      </c>
      <c r="O190" s="52">
        <f t="shared" si="155"/>
        <v>0</v>
      </c>
      <c r="P190" s="53" t="str">
        <f t="shared" si="116"/>
        <v xml:space="preserve"> </v>
      </c>
    </row>
    <row r="191" spans="1:16" s="3" customFormat="1" ht="28.5" x14ac:dyDescent="0.25">
      <c r="A191" s="54"/>
      <c r="B191" s="45" t="s">
        <v>101</v>
      </c>
      <c r="C191" s="46" t="s">
        <v>15</v>
      </c>
      <c r="D191" s="93">
        <v>420</v>
      </c>
      <c r="E191" s="94">
        <v>20</v>
      </c>
      <c r="F191" s="94">
        <v>0</v>
      </c>
      <c r="G191" s="95">
        <v>400</v>
      </c>
      <c r="H191" s="96">
        <v>503</v>
      </c>
      <c r="I191" s="94">
        <v>65</v>
      </c>
      <c r="J191" s="94">
        <v>0</v>
      </c>
      <c r="K191" s="97">
        <v>438</v>
      </c>
      <c r="L191" s="93">
        <f>+H191-D191</f>
        <v>83</v>
      </c>
      <c r="M191" s="94">
        <f t="shared" ref="M191:O191" si="156">+I191-E191</f>
        <v>45</v>
      </c>
      <c r="N191" s="94">
        <f t="shared" si="156"/>
        <v>0</v>
      </c>
      <c r="O191" s="47">
        <f t="shared" si="156"/>
        <v>38</v>
      </c>
      <c r="P191" s="48">
        <f t="shared" si="116"/>
        <v>19.760000000000002</v>
      </c>
    </row>
    <row r="192" spans="1:16" s="3" customFormat="1" x14ac:dyDescent="0.25">
      <c r="A192" s="54"/>
      <c r="B192" s="50" t="s">
        <v>16</v>
      </c>
      <c r="C192" s="51"/>
      <c r="D192" s="98">
        <f t="shared" ref="D192:O192" si="157">SUBTOTAL(9,D191:D191)</f>
        <v>420</v>
      </c>
      <c r="E192" s="99">
        <f t="shared" si="157"/>
        <v>20</v>
      </c>
      <c r="F192" s="99">
        <f t="shared" si="157"/>
        <v>0</v>
      </c>
      <c r="G192" s="100">
        <f t="shared" si="157"/>
        <v>400</v>
      </c>
      <c r="H192" s="101">
        <f t="shared" si="157"/>
        <v>503</v>
      </c>
      <c r="I192" s="99">
        <f t="shared" si="157"/>
        <v>65</v>
      </c>
      <c r="J192" s="99">
        <f t="shared" si="157"/>
        <v>0</v>
      </c>
      <c r="K192" s="102">
        <f t="shared" si="157"/>
        <v>438</v>
      </c>
      <c r="L192" s="98">
        <f t="shared" si="157"/>
        <v>83</v>
      </c>
      <c r="M192" s="99">
        <f t="shared" si="157"/>
        <v>45</v>
      </c>
      <c r="N192" s="99">
        <f t="shared" si="157"/>
        <v>0</v>
      </c>
      <c r="O192" s="52">
        <f t="shared" si="157"/>
        <v>38</v>
      </c>
      <c r="P192" s="53">
        <f t="shared" si="116"/>
        <v>19.760000000000002</v>
      </c>
    </row>
    <row r="193" spans="1:16" s="3" customFormat="1" x14ac:dyDescent="0.25">
      <c r="A193" s="54"/>
      <c r="B193" s="55" t="s">
        <v>102</v>
      </c>
      <c r="C193" s="46" t="s">
        <v>82</v>
      </c>
      <c r="D193" s="93">
        <v>0</v>
      </c>
      <c r="E193" s="94">
        <v>0</v>
      </c>
      <c r="F193" s="94">
        <v>0</v>
      </c>
      <c r="G193" s="95">
        <v>0</v>
      </c>
      <c r="H193" s="96">
        <v>700</v>
      </c>
      <c r="I193" s="94">
        <v>0</v>
      </c>
      <c r="J193" s="94">
        <v>0</v>
      </c>
      <c r="K193" s="97">
        <v>700</v>
      </c>
      <c r="L193" s="93">
        <f t="shared" ref="L193:O195" si="158">+H193-D193</f>
        <v>700</v>
      </c>
      <c r="M193" s="94">
        <f t="shared" si="158"/>
        <v>0</v>
      </c>
      <c r="N193" s="94">
        <f t="shared" si="158"/>
        <v>0</v>
      </c>
      <c r="O193" s="47">
        <f t="shared" si="158"/>
        <v>700</v>
      </c>
      <c r="P193" s="48" t="str">
        <f t="shared" si="116"/>
        <v xml:space="preserve"> </v>
      </c>
    </row>
    <row r="194" spans="1:16" s="3" customFormat="1" x14ac:dyDescent="0.25">
      <c r="A194" s="54"/>
      <c r="B194" s="57"/>
      <c r="C194" s="46" t="s">
        <v>15</v>
      </c>
      <c r="D194" s="93">
        <v>370</v>
      </c>
      <c r="E194" s="94">
        <v>70</v>
      </c>
      <c r="F194" s="94">
        <v>0</v>
      </c>
      <c r="G194" s="95">
        <v>300</v>
      </c>
      <c r="H194" s="96">
        <v>300</v>
      </c>
      <c r="I194" s="94">
        <v>0</v>
      </c>
      <c r="J194" s="94">
        <v>0</v>
      </c>
      <c r="K194" s="97">
        <v>300</v>
      </c>
      <c r="L194" s="93">
        <f t="shared" si="158"/>
        <v>-70</v>
      </c>
      <c r="M194" s="94">
        <f t="shared" si="158"/>
        <v>-70</v>
      </c>
      <c r="N194" s="94">
        <f t="shared" si="158"/>
        <v>0</v>
      </c>
      <c r="O194" s="47">
        <f t="shared" si="158"/>
        <v>0</v>
      </c>
      <c r="P194" s="48">
        <f t="shared" si="116"/>
        <v>-18.920000000000002</v>
      </c>
    </row>
    <row r="195" spans="1:16" s="3" customFormat="1" x14ac:dyDescent="0.25">
      <c r="A195" s="54"/>
      <c r="B195" s="56"/>
      <c r="C195" s="46" t="s">
        <v>33</v>
      </c>
      <c r="D195" s="93">
        <v>700</v>
      </c>
      <c r="E195" s="94">
        <v>0</v>
      </c>
      <c r="F195" s="94">
        <v>0</v>
      </c>
      <c r="G195" s="95">
        <v>700</v>
      </c>
      <c r="H195" s="96">
        <v>1000</v>
      </c>
      <c r="I195" s="94">
        <v>0</v>
      </c>
      <c r="J195" s="94">
        <v>0</v>
      </c>
      <c r="K195" s="97">
        <v>1000</v>
      </c>
      <c r="L195" s="93">
        <f t="shared" si="158"/>
        <v>300</v>
      </c>
      <c r="M195" s="94">
        <f t="shared" si="158"/>
        <v>0</v>
      </c>
      <c r="N195" s="94">
        <f t="shared" si="158"/>
        <v>0</v>
      </c>
      <c r="O195" s="47">
        <f t="shared" si="158"/>
        <v>300</v>
      </c>
      <c r="P195" s="48">
        <f t="shared" si="116"/>
        <v>42.86</v>
      </c>
    </row>
    <row r="196" spans="1:16" s="3" customFormat="1" x14ac:dyDescent="0.25">
      <c r="A196" s="54"/>
      <c r="B196" s="50" t="s">
        <v>16</v>
      </c>
      <c r="C196" s="51"/>
      <c r="D196" s="98">
        <f t="shared" ref="D196:O196" si="159">SUBTOTAL(9,D193:D195)</f>
        <v>1070</v>
      </c>
      <c r="E196" s="99">
        <f t="shared" si="159"/>
        <v>70</v>
      </c>
      <c r="F196" s="99">
        <f t="shared" si="159"/>
        <v>0</v>
      </c>
      <c r="G196" s="100">
        <f t="shared" si="159"/>
        <v>1000</v>
      </c>
      <c r="H196" s="101">
        <f t="shared" si="159"/>
        <v>2000</v>
      </c>
      <c r="I196" s="99">
        <f t="shared" si="159"/>
        <v>0</v>
      </c>
      <c r="J196" s="99">
        <f t="shared" si="159"/>
        <v>0</v>
      </c>
      <c r="K196" s="102">
        <f t="shared" si="159"/>
        <v>2000</v>
      </c>
      <c r="L196" s="98">
        <f t="shared" si="159"/>
        <v>930</v>
      </c>
      <c r="M196" s="99">
        <f t="shared" si="159"/>
        <v>-70</v>
      </c>
      <c r="N196" s="99">
        <f t="shared" si="159"/>
        <v>0</v>
      </c>
      <c r="O196" s="52">
        <f t="shared" si="159"/>
        <v>1000</v>
      </c>
      <c r="P196" s="53">
        <f t="shared" si="116"/>
        <v>86.92</v>
      </c>
    </row>
    <row r="197" spans="1:16" s="3" customFormat="1" x14ac:dyDescent="0.25">
      <c r="A197" s="54"/>
      <c r="B197" s="55" t="s">
        <v>103</v>
      </c>
      <c r="C197" s="46" t="s">
        <v>15</v>
      </c>
      <c r="D197" s="93">
        <v>50</v>
      </c>
      <c r="E197" s="94">
        <v>0</v>
      </c>
      <c r="F197" s="94">
        <v>0</v>
      </c>
      <c r="G197" s="95">
        <v>50</v>
      </c>
      <c r="H197" s="96">
        <v>40</v>
      </c>
      <c r="I197" s="94">
        <v>0</v>
      </c>
      <c r="J197" s="94">
        <v>0</v>
      </c>
      <c r="K197" s="97">
        <v>40</v>
      </c>
      <c r="L197" s="93">
        <f t="shared" ref="L197:O198" si="160">+H197-D197</f>
        <v>-10</v>
      </c>
      <c r="M197" s="94">
        <f t="shared" si="160"/>
        <v>0</v>
      </c>
      <c r="N197" s="94">
        <f t="shared" si="160"/>
        <v>0</v>
      </c>
      <c r="O197" s="47">
        <f t="shared" si="160"/>
        <v>-10</v>
      </c>
      <c r="P197" s="48">
        <f t="shared" si="116"/>
        <v>-20</v>
      </c>
    </row>
    <row r="198" spans="1:16" s="3" customFormat="1" x14ac:dyDescent="0.25">
      <c r="A198" s="54"/>
      <c r="B198" s="56"/>
      <c r="C198" s="46" t="s">
        <v>33</v>
      </c>
      <c r="D198" s="93">
        <v>1558.3</v>
      </c>
      <c r="E198" s="94">
        <v>0</v>
      </c>
      <c r="F198" s="94">
        <v>0</v>
      </c>
      <c r="G198" s="95">
        <v>1558.3</v>
      </c>
      <c r="H198" s="96">
        <v>200</v>
      </c>
      <c r="I198" s="94">
        <v>0</v>
      </c>
      <c r="J198" s="94">
        <v>0</v>
      </c>
      <c r="K198" s="97">
        <v>200</v>
      </c>
      <c r="L198" s="93">
        <f t="shared" si="160"/>
        <v>-1358.3</v>
      </c>
      <c r="M198" s="94">
        <f t="shared" si="160"/>
        <v>0</v>
      </c>
      <c r="N198" s="94">
        <f t="shared" si="160"/>
        <v>0</v>
      </c>
      <c r="O198" s="47">
        <f t="shared" si="160"/>
        <v>-1358.3</v>
      </c>
      <c r="P198" s="48">
        <f t="shared" si="116"/>
        <v>-87.17</v>
      </c>
    </row>
    <row r="199" spans="1:16" s="3" customFormat="1" x14ac:dyDescent="0.25">
      <c r="A199" s="54"/>
      <c r="B199" s="50" t="s">
        <v>16</v>
      </c>
      <c r="C199" s="51"/>
      <c r="D199" s="98">
        <f t="shared" ref="D199:O199" si="161">SUBTOTAL(9,D197:D198)</f>
        <v>1608.3</v>
      </c>
      <c r="E199" s="99">
        <f t="shared" si="161"/>
        <v>0</v>
      </c>
      <c r="F199" s="99">
        <f t="shared" si="161"/>
        <v>0</v>
      </c>
      <c r="G199" s="100">
        <f t="shared" si="161"/>
        <v>1608.3</v>
      </c>
      <c r="H199" s="101">
        <f t="shared" si="161"/>
        <v>240</v>
      </c>
      <c r="I199" s="99">
        <f t="shared" si="161"/>
        <v>0</v>
      </c>
      <c r="J199" s="99">
        <f t="shared" si="161"/>
        <v>0</v>
      </c>
      <c r="K199" s="102">
        <f t="shared" si="161"/>
        <v>240</v>
      </c>
      <c r="L199" s="98">
        <f t="shared" si="161"/>
        <v>-1368.3</v>
      </c>
      <c r="M199" s="99">
        <f t="shared" si="161"/>
        <v>0</v>
      </c>
      <c r="N199" s="99">
        <f t="shared" si="161"/>
        <v>0</v>
      </c>
      <c r="O199" s="52">
        <f t="shared" si="161"/>
        <v>-1368.3</v>
      </c>
      <c r="P199" s="53">
        <f t="shared" si="116"/>
        <v>-85.08</v>
      </c>
    </row>
    <row r="200" spans="1:16" s="3" customFormat="1" x14ac:dyDescent="0.25">
      <c r="A200" s="54"/>
      <c r="B200" s="55" t="s">
        <v>104</v>
      </c>
      <c r="C200" s="46" t="s">
        <v>15</v>
      </c>
      <c r="D200" s="93">
        <v>0</v>
      </c>
      <c r="E200" s="94">
        <v>0</v>
      </c>
      <c r="F200" s="94">
        <v>0</v>
      </c>
      <c r="G200" s="95">
        <v>0</v>
      </c>
      <c r="H200" s="96">
        <v>7.5</v>
      </c>
      <c r="I200" s="94">
        <v>0</v>
      </c>
      <c r="J200" s="94">
        <v>0</v>
      </c>
      <c r="K200" s="97">
        <v>7.5</v>
      </c>
      <c r="L200" s="93">
        <f t="shared" ref="L200:O201" si="162">+H200-D200</f>
        <v>7.5</v>
      </c>
      <c r="M200" s="94">
        <f t="shared" si="162"/>
        <v>0</v>
      </c>
      <c r="N200" s="94">
        <f t="shared" si="162"/>
        <v>0</v>
      </c>
      <c r="O200" s="47">
        <f t="shared" si="162"/>
        <v>7.5</v>
      </c>
      <c r="P200" s="48" t="str">
        <f t="shared" si="116"/>
        <v xml:space="preserve"> </v>
      </c>
    </row>
    <row r="201" spans="1:16" s="3" customFormat="1" x14ac:dyDescent="0.25">
      <c r="A201" s="54"/>
      <c r="B201" s="56"/>
      <c r="C201" s="46" t="s">
        <v>33</v>
      </c>
      <c r="D201" s="93">
        <v>0</v>
      </c>
      <c r="E201" s="94">
        <v>0</v>
      </c>
      <c r="F201" s="94">
        <v>0</v>
      </c>
      <c r="G201" s="95">
        <v>0</v>
      </c>
      <c r="H201" s="96">
        <v>300</v>
      </c>
      <c r="I201" s="94">
        <v>0</v>
      </c>
      <c r="J201" s="94">
        <v>0</v>
      </c>
      <c r="K201" s="97">
        <v>300</v>
      </c>
      <c r="L201" s="93">
        <f t="shared" si="162"/>
        <v>300</v>
      </c>
      <c r="M201" s="94">
        <f t="shared" si="162"/>
        <v>0</v>
      </c>
      <c r="N201" s="94">
        <f t="shared" si="162"/>
        <v>0</v>
      </c>
      <c r="O201" s="47">
        <f t="shared" si="162"/>
        <v>300</v>
      </c>
      <c r="P201" s="48" t="str">
        <f t="shared" si="116"/>
        <v xml:space="preserve"> </v>
      </c>
    </row>
    <row r="202" spans="1:16" s="3" customFormat="1" x14ac:dyDescent="0.25">
      <c r="A202" s="54"/>
      <c r="B202" s="50" t="s">
        <v>16</v>
      </c>
      <c r="C202" s="51"/>
      <c r="D202" s="98">
        <f t="shared" ref="D202:O202" si="163">SUBTOTAL(9,D200:D201)</f>
        <v>0</v>
      </c>
      <c r="E202" s="99">
        <f t="shared" si="163"/>
        <v>0</v>
      </c>
      <c r="F202" s="99">
        <f t="shared" si="163"/>
        <v>0</v>
      </c>
      <c r="G202" s="100">
        <f t="shared" si="163"/>
        <v>0</v>
      </c>
      <c r="H202" s="101">
        <f t="shared" si="163"/>
        <v>307.5</v>
      </c>
      <c r="I202" s="99">
        <f t="shared" si="163"/>
        <v>0</v>
      </c>
      <c r="J202" s="99">
        <f t="shared" si="163"/>
        <v>0</v>
      </c>
      <c r="K202" s="102">
        <f t="shared" si="163"/>
        <v>307.5</v>
      </c>
      <c r="L202" s="98">
        <f t="shared" si="163"/>
        <v>307.5</v>
      </c>
      <c r="M202" s="99">
        <f t="shared" si="163"/>
        <v>0</v>
      </c>
      <c r="N202" s="99">
        <f t="shared" si="163"/>
        <v>0</v>
      </c>
      <c r="O202" s="52">
        <f t="shared" si="163"/>
        <v>307.5</v>
      </c>
      <c r="P202" s="53" t="str">
        <f t="shared" si="116"/>
        <v xml:space="preserve"> </v>
      </c>
    </row>
    <row r="203" spans="1:16" s="3" customFormat="1" x14ac:dyDescent="0.25">
      <c r="A203" s="54"/>
      <c r="B203" s="55" t="s">
        <v>105</v>
      </c>
      <c r="C203" s="46" t="s">
        <v>15</v>
      </c>
      <c r="D203" s="93">
        <v>10</v>
      </c>
      <c r="E203" s="94">
        <v>0</v>
      </c>
      <c r="F203" s="94">
        <v>0</v>
      </c>
      <c r="G203" s="95">
        <v>10</v>
      </c>
      <c r="H203" s="96">
        <v>5</v>
      </c>
      <c r="I203" s="94">
        <v>0</v>
      </c>
      <c r="J203" s="94">
        <v>0</v>
      </c>
      <c r="K203" s="97">
        <v>5</v>
      </c>
      <c r="L203" s="93">
        <f t="shared" ref="L203:O204" si="164">+H203-D203</f>
        <v>-5</v>
      </c>
      <c r="M203" s="94">
        <f t="shared" si="164"/>
        <v>0</v>
      </c>
      <c r="N203" s="94">
        <f t="shared" si="164"/>
        <v>0</v>
      </c>
      <c r="O203" s="47">
        <f t="shared" si="164"/>
        <v>-5</v>
      </c>
      <c r="P203" s="48">
        <f t="shared" si="116"/>
        <v>-50</v>
      </c>
    </row>
    <row r="204" spans="1:16" s="3" customFormat="1" x14ac:dyDescent="0.25">
      <c r="A204" s="54"/>
      <c r="B204" s="56"/>
      <c r="C204" s="46" t="s">
        <v>33</v>
      </c>
      <c r="D204" s="93">
        <v>100</v>
      </c>
      <c r="E204" s="94">
        <v>0</v>
      </c>
      <c r="F204" s="94">
        <v>0</v>
      </c>
      <c r="G204" s="95">
        <v>100</v>
      </c>
      <c r="H204" s="96">
        <v>23</v>
      </c>
      <c r="I204" s="94">
        <v>0</v>
      </c>
      <c r="J204" s="94">
        <v>0</v>
      </c>
      <c r="K204" s="97">
        <v>23</v>
      </c>
      <c r="L204" s="93">
        <f t="shared" si="164"/>
        <v>-77</v>
      </c>
      <c r="M204" s="94">
        <f t="shared" si="164"/>
        <v>0</v>
      </c>
      <c r="N204" s="94">
        <f t="shared" si="164"/>
        <v>0</v>
      </c>
      <c r="O204" s="47">
        <f t="shared" si="164"/>
        <v>-77</v>
      </c>
      <c r="P204" s="48">
        <f t="shared" ref="P204:P267" si="165">IF(OR(L204=0,D204=0)," ",ROUND(L204/D204*100,2))</f>
        <v>-77</v>
      </c>
    </row>
    <row r="205" spans="1:16" s="3" customFormat="1" x14ac:dyDescent="0.25">
      <c r="A205" s="54"/>
      <c r="B205" s="50" t="s">
        <v>16</v>
      </c>
      <c r="C205" s="51"/>
      <c r="D205" s="98">
        <f t="shared" ref="D205:O205" si="166">SUBTOTAL(9,D203:D204)</f>
        <v>110</v>
      </c>
      <c r="E205" s="99">
        <f t="shared" si="166"/>
        <v>0</v>
      </c>
      <c r="F205" s="99">
        <f t="shared" si="166"/>
        <v>0</v>
      </c>
      <c r="G205" s="100">
        <f t="shared" si="166"/>
        <v>110</v>
      </c>
      <c r="H205" s="101">
        <f t="shared" si="166"/>
        <v>28</v>
      </c>
      <c r="I205" s="99">
        <f t="shared" si="166"/>
        <v>0</v>
      </c>
      <c r="J205" s="99">
        <f t="shared" si="166"/>
        <v>0</v>
      </c>
      <c r="K205" s="102">
        <f t="shared" si="166"/>
        <v>28</v>
      </c>
      <c r="L205" s="98">
        <f t="shared" si="166"/>
        <v>-82</v>
      </c>
      <c r="M205" s="99">
        <f t="shared" si="166"/>
        <v>0</v>
      </c>
      <c r="N205" s="99">
        <f t="shared" si="166"/>
        <v>0</v>
      </c>
      <c r="O205" s="52">
        <f t="shared" si="166"/>
        <v>-82</v>
      </c>
      <c r="P205" s="53">
        <f t="shared" si="165"/>
        <v>-74.55</v>
      </c>
    </row>
    <row r="206" spans="1:16" s="3" customFormat="1" x14ac:dyDescent="0.25">
      <c r="A206" s="54"/>
      <c r="B206" s="55" t="s">
        <v>106</v>
      </c>
      <c r="C206" s="46" t="s">
        <v>15</v>
      </c>
      <c r="D206" s="93">
        <v>10</v>
      </c>
      <c r="E206" s="94">
        <v>0</v>
      </c>
      <c r="F206" s="94">
        <v>0</v>
      </c>
      <c r="G206" s="95">
        <v>10</v>
      </c>
      <c r="H206" s="96">
        <v>0</v>
      </c>
      <c r="I206" s="94">
        <v>0</v>
      </c>
      <c r="J206" s="94">
        <v>0</v>
      </c>
      <c r="K206" s="97">
        <v>0</v>
      </c>
      <c r="L206" s="93">
        <f t="shared" ref="L206:O207" si="167">+H206-D206</f>
        <v>-10</v>
      </c>
      <c r="M206" s="94">
        <f t="shared" si="167"/>
        <v>0</v>
      </c>
      <c r="N206" s="94">
        <f t="shared" si="167"/>
        <v>0</v>
      </c>
      <c r="O206" s="47">
        <f t="shared" si="167"/>
        <v>-10</v>
      </c>
      <c r="P206" s="48">
        <f t="shared" si="165"/>
        <v>-100</v>
      </c>
    </row>
    <row r="207" spans="1:16" s="3" customFormat="1" x14ac:dyDescent="0.25">
      <c r="A207" s="54"/>
      <c r="B207" s="56"/>
      <c r="C207" s="46" t="s">
        <v>33</v>
      </c>
      <c r="D207" s="93">
        <v>40</v>
      </c>
      <c r="E207" s="94">
        <v>0</v>
      </c>
      <c r="F207" s="94">
        <v>0</v>
      </c>
      <c r="G207" s="95">
        <v>40</v>
      </c>
      <c r="H207" s="96">
        <v>0</v>
      </c>
      <c r="I207" s="94">
        <v>0</v>
      </c>
      <c r="J207" s="94">
        <v>0</v>
      </c>
      <c r="K207" s="97">
        <v>0</v>
      </c>
      <c r="L207" s="93">
        <f t="shared" si="167"/>
        <v>-40</v>
      </c>
      <c r="M207" s="94">
        <f t="shared" si="167"/>
        <v>0</v>
      </c>
      <c r="N207" s="94">
        <f t="shared" si="167"/>
        <v>0</v>
      </c>
      <c r="O207" s="47">
        <f t="shared" si="167"/>
        <v>-40</v>
      </c>
      <c r="P207" s="48">
        <f t="shared" si="165"/>
        <v>-100</v>
      </c>
    </row>
    <row r="208" spans="1:16" s="3" customFormat="1" x14ac:dyDescent="0.25">
      <c r="A208" s="54"/>
      <c r="B208" s="50" t="s">
        <v>16</v>
      </c>
      <c r="C208" s="51"/>
      <c r="D208" s="98">
        <f t="shared" ref="D208:O208" si="168">SUBTOTAL(9,D206:D207)</f>
        <v>50</v>
      </c>
      <c r="E208" s="99">
        <f t="shared" si="168"/>
        <v>0</v>
      </c>
      <c r="F208" s="99">
        <f t="shared" si="168"/>
        <v>0</v>
      </c>
      <c r="G208" s="100">
        <f t="shared" si="168"/>
        <v>50</v>
      </c>
      <c r="H208" s="101">
        <f t="shared" si="168"/>
        <v>0</v>
      </c>
      <c r="I208" s="99">
        <f t="shared" si="168"/>
        <v>0</v>
      </c>
      <c r="J208" s="99">
        <f t="shared" si="168"/>
        <v>0</v>
      </c>
      <c r="K208" s="102">
        <f t="shared" si="168"/>
        <v>0</v>
      </c>
      <c r="L208" s="98">
        <f t="shared" si="168"/>
        <v>-50</v>
      </c>
      <c r="M208" s="99">
        <f t="shared" si="168"/>
        <v>0</v>
      </c>
      <c r="N208" s="99">
        <f t="shared" si="168"/>
        <v>0</v>
      </c>
      <c r="O208" s="52">
        <f t="shared" si="168"/>
        <v>-50</v>
      </c>
      <c r="P208" s="53">
        <f t="shared" si="165"/>
        <v>-100</v>
      </c>
    </row>
    <row r="209" spans="1:16" s="3" customFormat="1" ht="28.5" x14ac:dyDescent="0.25">
      <c r="A209" s="54"/>
      <c r="B209" s="45" t="s">
        <v>107</v>
      </c>
      <c r="C209" s="46" t="s">
        <v>15</v>
      </c>
      <c r="D209" s="93">
        <v>5</v>
      </c>
      <c r="E209" s="94">
        <v>5</v>
      </c>
      <c r="F209" s="94">
        <v>0</v>
      </c>
      <c r="G209" s="95">
        <v>0</v>
      </c>
      <c r="H209" s="96">
        <v>10</v>
      </c>
      <c r="I209" s="94">
        <v>10</v>
      </c>
      <c r="J209" s="94">
        <v>0</v>
      </c>
      <c r="K209" s="97">
        <v>0</v>
      </c>
      <c r="L209" s="93">
        <f>+H209-D209</f>
        <v>5</v>
      </c>
      <c r="M209" s="94">
        <f t="shared" ref="M209:O209" si="169">+I209-E209</f>
        <v>5</v>
      </c>
      <c r="N209" s="94">
        <f t="shared" si="169"/>
        <v>0</v>
      </c>
      <c r="O209" s="47">
        <f t="shared" si="169"/>
        <v>0</v>
      </c>
      <c r="P209" s="48">
        <f t="shared" si="165"/>
        <v>100</v>
      </c>
    </row>
    <row r="210" spans="1:16" s="3" customFormat="1" x14ac:dyDescent="0.25">
      <c r="A210" s="54"/>
      <c r="B210" s="50" t="s">
        <v>16</v>
      </c>
      <c r="C210" s="51"/>
      <c r="D210" s="98">
        <f t="shared" ref="D210:O210" si="170">SUBTOTAL(9,D209:D209)</f>
        <v>5</v>
      </c>
      <c r="E210" s="99">
        <f t="shared" si="170"/>
        <v>5</v>
      </c>
      <c r="F210" s="99">
        <f t="shared" si="170"/>
        <v>0</v>
      </c>
      <c r="G210" s="100">
        <f t="shared" si="170"/>
        <v>0</v>
      </c>
      <c r="H210" s="101">
        <f t="shared" si="170"/>
        <v>10</v>
      </c>
      <c r="I210" s="99">
        <f t="shared" si="170"/>
        <v>10</v>
      </c>
      <c r="J210" s="99">
        <f t="shared" si="170"/>
        <v>0</v>
      </c>
      <c r="K210" s="102">
        <f t="shared" si="170"/>
        <v>0</v>
      </c>
      <c r="L210" s="98">
        <f t="shared" si="170"/>
        <v>5</v>
      </c>
      <c r="M210" s="99">
        <f t="shared" si="170"/>
        <v>5</v>
      </c>
      <c r="N210" s="99">
        <f t="shared" si="170"/>
        <v>0</v>
      </c>
      <c r="O210" s="52">
        <f t="shared" si="170"/>
        <v>0</v>
      </c>
      <c r="P210" s="53">
        <f t="shared" si="165"/>
        <v>100</v>
      </c>
    </row>
    <row r="211" spans="1:16" s="3" customFormat="1" x14ac:dyDescent="0.25">
      <c r="A211" s="54"/>
      <c r="B211" s="55" t="s">
        <v>108</v>
      </c>
      <c r="C211" s="46" t="s">
        <v>15</v>
      </c>
      <c r="D211" s="93">
        <v>59</v>
      </c>
      <c r="E211" s="94">
        <v>59</v>
      </c>
      <c r="F211" s="94">
        <v>0</v>
      </c>
      <c r="G211" s="95">
        <v>0</v>
      </c>
      <c r="H211" s="96">
        <v>0</v>
      </c>
      <c r="I211" s="94">
        <v>0</v>
      </c>
      <c r="J211" s="94">
        <v>0</v>
      </c>
      <c r="K211" s="97">
        <v>0</v>
      </c>
      <c r="L211" s="93">
        <f t="shared" ref="L211:O212" si="171">+H211-D211</f>
        <v>-59</v>
      </c>
      <c r="M211" s="94">
        <f t="shared" si="171"/>
        <v>-59</v>
      </c>
      <c r="N211" s="94">
        <f t="shared" si="171"/>
        <v>0</v>
      </c>
      <c r="O211" s="47">
        <f t="shared" si="171"/>
        <v>0</v>
      </c>
      <c r="P211" s="48">
        <f t="shared" si="165"/>
        <v>-100</v>
      </c>
    </row>
    <row r="212" spans="1:16" s="3" customFormat="1" x14ac:dyDescent="0.25">
      <c r="A212" s="54"/>
      <c r="B212" s="56"/>
      <c r="C212" s="46" t="s">
        <v>109</v>
      </c>
      <c r="D212" s="93">
        <v>64</v>
      </c>
      <c r="E212" s="94">
        <v>64</v>
      </c>
      <c r="F212" s="94">
        <v>0</v>
      </c>
      <c r="G212" s="95">
        <v>0</v>
      </c>
      <c r="H212" s="96">
        <v>174.1</v>
      </c>
      <c r="I212" s="94">
        <v>174.1</v>
      </c>
      <c r="J212" s="94">
        <v>0</v>
      </c>
      <c r="K212" s="97">
        <v>0</v>
      </c>
      <c r="L212" s="93">
        <f t="shared" si="171"/>
        <v>110.1</v>
      </c>
      <c r="M212" s="94">
        <f t="shared" si="171"/>
        <v>110.1</v>
      </c>
      <c r="N212" s="94">
        <f t="shared" si="171"/>
        <v>0</v>
      </c>
      <c r="O212" s="47">
        <f t="shared" si="171"/>
        <v>0</v>
      </c>
      <c r="P212" s="48">
        <f t="shared" si="165"/>
        <v>172.03</v>
      </c>
    </row>
    <row r="213" spans="1:16" s="3" customFormat="1" x14ac:dyDescent="0.25">
      <c r="A213" s="54"/>
      <c r="B213" s="50" t="s">
        <v>16</v>
      </c>
      <c r="C213" s="51"/>
      <c r="D213" s="98">
        <f t="shared" ref="D213:O213" si="172">SUBTOTAL(9,D211:D212)</f>
        <v>123</v>
      </c>
      <c r="E213" s="99">
        <f t="shared" si="172"/>
        <v>123</v>
      </c>
      <c r="F213" s="99">
        <f t="shared" si="172"/>
        <v>0</v>
      </c>
      <c r="G213" s="100">
        <f t="shared" si="172"/>
        <v>0</v>
      </c>
      <c r="H213" s="101">
        <f t="shared" si="172"/>
        <v>174.1</v>
      </c>
      <c r="I213" s="99">
        <f t="shared" si="172"/>
        <v>174.1</v>
      </c>
      <c r="J213" s="99">
        <f t="shared" si="172"/>
        <v>0</v>
      </c>
      <c r="K213" s="102">
        <f t="shared" si="172"/>
        <v>0</v>
      </c>
      <c r="L213" s="98">
        <f t="shared" si="172"/>
        <v>51.099999999999994</v>
      </c>
      <c r="M213" s="99">
        <f t="shared" si="172"/>
        <v>51.099999999999994</v>
      </c>
      <c r="N213" s="99">
        <f t="shared" si="172"/>
        <v>0</v>
      </c>
      <c r="O213" s="52">
        <f t="shared" si="172"/>
        <v>0</v>
      </c>
      <c r="P213" s="53">
        <f t="shared" si="165"/>
        <v>41.54</v>
      </c>
    </row>
    <row r="214" spans="1:16" s="3" customFormat="1" x14ac:dyDescent="0.25">
      <c r="A214" s="54"/>
      <c r="B214" s="45" t="s">
        <v>110</v>
      </c>
      <c r="C214" s="46" t="s">
        <v>15</v>
      </c>
      <c r="D214" s="93">
        <v>108.4</v>
      </c>
      <c r="E214" s="94">
        <v>0</v>
      </c>
      <c r="F214" s="94">
        <v>0</v>
      </c>
      <c r="G214" s="95">
        <v>108.4</v>
      </c>
      <c r="H214" s="96">
        <v>108.4</v>
      </c>
      <c r="I214" s="94">
        <v>0</v>
      </c>
      <c r="J214" s="94">
        <v>0</v>
      </c>
      <c r="K214" s="97">
        <v>108.4</v>
      </c>
      <c r="L214" s="93">
        <f>+H214-D214</f>
        <v>0</v>
      </c>
      <c r="M214" s="94">
        <f t="shared" ref="M214:O214" si="173">+I214-E214</f>
        <v>0</v>
      </c>
      <c r="N214" s="94">
        <f t="shared" si="173"/>
        <v>0</v>
      </c>
      <c r="O214" s="47">
        <f t="shared" si="173"/>
        <v>0</v>
      </c>
      <c r="P214" s="48" t="str">
        <f t="shared" si="165"/>
        <v xml:space="preserve"> </v>
      </c>
    </row>
    <row r="215" spans="1:16" s="3" customFormat="1" x14ac:dyDescent="0.25">
      <c r="A215" s="54"/>
      <c r="B215" s="50" t="s">
        <v>16</v>
      </c>
      <c r="C215" s="51"/>
      <c r="D215" s="98">
        <f t="shared" ref="D215:O215" si="174">SUBTOTAL(9,D214:D214)</f>
        <v>108.4</v>
      </c>
      <c r="E215" s="99">
        <f t="shared" si="174"/>
        <v>0</v>
      </c>
      <c r="F215" s="99">
        <f t="shared" si="174"/>
        <v>0</v>
      </c>
      <c r="G215" s="100">
        <f t="shared" si="174"/>
        <v>108.4</v>
      </c>
      <c r="H215" s="101">
        <f t="shared" si="174"/>
        <v>108.4</v>
      </c>
      <c r="I215" s="99">
        <f t="shared" si="174"/>
        <v>0</v>
      </c>
      <c r="J215" s="99">
        <f t="shared" si="174"/>
        <v>0</v>
      </c>
      <c r="K215" s="102">
        <f t="shared" si="174"/>
        <v>108.4</v>
      </c>
      <c r="L215" s="98">
        <f t="shared" si="174"/>
        <v>0</v>
      </c>
      <c r="M215" s="99">
        <f t="shared" si="174"/>
        <v>0</v>
      </c>
      <c r="N215" s="99">
        <f t="shared" si="174"/>
        <v>0</v>
      </c>
      <c r="O215" s="52">
        <f t="shared" si="174"/>
        <v>0</v>
      </c>
      <c r="P215" s="53" t="str">
        <f t="shared" si="165"/>
        <v xml:space="preserve"> </v>
      </c>
    </row>
    <row r="216" spans="1:16" s="3" customFormat="1" x14ac:dyDescent="0.25">
      <c r="A216" s="54"/>
      <c r="B216" s="55" t="s">
        <v>111</v>
      </c>
      <c r="C216" s="46" t="s">
        <v>15</v>
      </c>
      <c r="D216" s="93">
        <v>0</v>
      </c>
      <c r="E216" s="94">
        <v>0</v>
      </c>
      <c r="F216" s="94">
        <v>0</v>
      </c>
      <c r="G216" s="95">
        <v>0</v>
      </c>
      <c r="H216" s="96">
        <v>290.7</v>
      </c>
      <c r="I216" s="94">
        <v>290.7</v>
      </c>
      <c r="J216" s="94">
        <v>228.2</v>
      </c>
      <c r="K216" s="97">
        <v>0</v>
      </c>
      <c r="L216" s="93">
        <f t="shared" ref="L216:O217" si="175">+H216-D216</f>
        <v>290.7</v>
      </c>
      <c r="M216" s="94">
        <f t="shared" si="175"/>
        <v>290.7</v>
      </c>
      <c r="N216" s="94">
        <f t="shared" si="175"/>
        <v>228.2</v>
      </c>
      <c r="O216" s="47">
        <f t="shared" si="175"/>
        <v>0</v>
      </c>
      <c r="P216" s="48" t="str">
        <f t="shared" si="165"/>
        <v xml:space="preserve"> </v>
      </c>
    </row>
    <row r="217" spans="1:16" s="3" customFormat="1" x14ac:dyDescent="0.25">
      <c r="A217" s="54"/>
      <c r="B217" s="56"/>
      <c r="C217" s="46" t="s">
        <v>109</v>
      </c>
      <c r="D217" s="93">
        <v>0</v>
      </c>
      <c r="E217" s="94">
        <v>0</v>
      </c>
      <c r="F217" s="94">
        <v>0</v>
      </c>
      <c r="G217" s="95">
        <v>0</v>
      </c>
      <c r="H217" s="96">
        <v>0</v>
      </c>
      <c r="I217" s="94">
        <v>0</v>
      </c>
      <c r="J217" s="94">
        <v>0</v>
      </c>
      <c r="K217" s="97">
        <v>0</v>
      </c>
      <c r="L217" s="93">
        <f t="shared" si="175"/>
        <v>0</v>
      </c>
      <c r="M217" s="94">
        <f t="shared" si="175"/>
        <v>0</v>
      </c>
      <c r="N217" s="94">
        <f t="shared" si="175"/>
        <v>0</v>
      </c>
      <c r="O217" s="47">
        <f t="shared" si="175"/>
        <v>0</v>
      </c>
      <c r="P217" s="48" t="str">
        <f t="shared" si="165"/>
        <v xml:space="preserve"> </v>
      </c>
    </row>
    <row r="218" spans="1:16" s="3" customFormat="1" x14ac:dyDescent="0.25">
      <c r="A218" s="54"/>
      <c r="B218" s="50" t="s">
        <v>16</v>
      </c>
      <c r="C218" s="51"/>
      <c r="D218" s="98">
        <f t="shared" ref="D218:O218" si="176">SUBTOTAL(9,D216:D217)</f>
        <v>0</v>
      </c>
      <c r="E218" s="99">
        <f t="shared" si="176"/>
        <v>0</v>
      </c>
      <c r="F218" s="99">
        <f t="shared" si="176"/>
        <v>0</v>
      </c>
      <c r="G218" s="100">
        <f t="shared" si="176"/>
        <v>0</v>
      </c>
      <c r="H218" s="101">
        <f t="shared" si="176"/>
        <v>290.7</v>
      </c>
      <c r="I218" s="99">
        <f t="shared" si="176"/>
        <v>290.7</v>
      </c>
      <c r="J218" s="99">
        <f t="shared" si="176"/>
        <v>228.2</v>
      </c>
      <c r="K218" s="102">
        <f t="shared" si="176"/>
        <v>0</v>
      </c>
      <c r="L218" s="98">
        <f t="shared" si="176"/>
        <v>290.7</v>
      </c>
      <c r="M218" s="99">
        <f t="shared" si="176"/>
        <v>290.7</v>
      </c>
      <c r="N218" s="99">
        <f t="shared" si="176"/>
        <v>228.2</v>
      </c>
      <c r="O218" s="52">
        <f t="shared" si="176"/>
        <v>0</v>
      </c>
      <c r="P218" s="53" t="str">
        <f t="shared" si="165"/>
        <v xml:space="preserve"> </v>
      </c>
    </row>
    <row r="219" spans="1:16" s="3" customFormat="1" x14ac:dyDescent="0.25">
      <c r="A219" s="54"/>
      <c r="B219" s="55" t="s">
        <v>112</v>
      </c>
      <c r="C219" s="46" t="s">
        <v>15</v>
      </c>
      <c r="D219" s="93">
        <v>0</v>
      </c>
      <c r="E219" s="94">
        <v>0</v>
      </c>
      <c r="F219" s="94">
        <v>0</v>
      </c>
      <c r="G219" s="95">
        <v>0</v>
      </c>
      <c r="H219" s="96">
        <v>515.5</v>
      </c>
      <c r="I219" s="94">
        <v>515.5</v>
      </c>
      <c r="J219" s="94">
        <v>386</v>
      </c>
      <c r="K219" s="97">
        <v>0</v>
      </c>
      <c r="L219" s="93">
        <f t="shared" ref="L219:O220" si="177">+H219-D219</f>
        <v>515.5</v>
      </c>
      <c r="M219" s="94">
        <f t="shared" si="177"/>
        <v>515.5</v>
      </c>
      <c r="N219" s="94">
        <f t="shared" si="177"/>
        <v>386</v>
      </c>
      <c r="O219" s="47">
        <f t="shared" si="177"/>
        <v>0</v>
      </c>
      <c r="P219" s="48" t="str">
        <f t="shared" si="165"/>
        <v xml:space="preserve"> </v>
      </c>
    </row>
    <row r="220" spans="1:16" s="3" customFormat="1" x14ac:dyDescent="0.25">
      <c r="A220" s="54"/>
      <c r="B220" s="56"/>
      <c r="C220" s="46" t="s">
        <v>109</v>
      </c>
      <c r="D220" s="93">
        <v>0</v>
      </c>
      <c r="E220" s="94">
        <v>0</v>
      </c>
      <c r="F220" s="94">
        <v>0</v>
      </c>
      <c r="G220" s="95">
        <v>0</v>
      </c>
      <c r="H220" s="96">
        <v>0</v>
      </c>
      <c r="I220" s="94">
        <v>0</v>
      </c>
      <c r="J220" s="94">
        <v>0</v>
      </c>
      <c r="K220" s="97">
        <v>0</v>
      </c>
      <c r="L220" s="93">
        <f t="shared" si="177"/>
        <v>0</v>
      </c>
      <c r="M220" s="94">
        <f t="shared" si="177"/>
        <v>0</v>
      </c>
      <c r="N220" s="94">
        <f t="shared" si="177"/>
        <v>0</v>
      </c>
      <c r="O220" s="47">
        <f t="shared" si="177"/>
        <v>0</v>
      </c>
      <c r="P220" s="48" t="str">
        <f t="shared" si="165"/>
        <v xml:space="preserve"> </v>
      </c>
    </row>
    <row r="221" spans="1:16" s="3" customFormat="1" x14ac:dyDescent="0.25">
      <c r="A221" s="54"/>
      <c r="B221" s="50" t="s">
        <v>16</v>
      </c>
      <c r="C221" s="51"/>
      <c r="D221" s="98">
        <f t="shared" ref="D221:O221" si="178">SUBTOTAL(9,D219:D220)</f>
        <v>0</v>
      </c>
      <c r="E221" s="99">
        <f t="shared" si="178"/>
        <v>0</v>
      </c>
      <c r="F221" s="99">
        <f t="shared" si="178"/>
        <v>0</v>
      </c>
      <c r="G221" s="100">
        <f t="shared" si="178"/>
        <v>0</v>
      </c>
      <c r="H221" s="101">
        <f t="shared" si="178"/>
        <v>515.5</v>
      </c>
      <c r="I221" s="99">
        <f t="shared" si="178"/>
        <v>515.5</v>
      </c>
      <c r="J221" s="99">
        <f t="shared" si="178"/>
        <v>386</v>
      </c>
      <c r="K221" s="102">
        <f t="shared" si="178"/>
        <v>0</v>
      </c>
      <c r="L221" s="98">
        <f t="shared" si="178"/>
        <v>515.5</v>
      </c>
      <c r="M221" s="99">
        <f t="shared" si="178"/>
        <v>515.5</v>
      </c>
      <c r="N221" s="99">
        <f t="shared" si="178"/>
        <v>386</v>
      </c>
      <c r="O221" s="52">
        <f t="shared" si="178"/>
        <v>0</v>
      </c>
      <c r="P221" s="53" t="str">
        <f t="shared" si="165"/>
        <v xml:space="preserve"> </v>
      </c>
    </row>
    <row r="222" spans="1:16" s="3" customFormat="1" x14ac:dyDescent="0.25">
      <c r="A222" s="54"/>
      <c r="B222" s="55" t="s">
        <v>113</v>
      </c>
      <c r="C222" s="46" t="s">
        <v>15</v>
      </c>
      <c r="D222" s="93">
        <v>0</v>
      </c>
      <c r="E222" s="94">
        <v>0</v>
      </c>
      <c r="F222" s="94">
        <v>0</v>
      </c>
      <c r="G222" s="95">
        <v>0</v>
      </c>
      <c r="H222" s="96">
        <v>268</v>
      </c>
      <c r="I222" s="94">
        <v>268</v>
      </c>
      <c r="J222" s="94">
        <v>213.5</v>
      </c>
      <c r="K222" s="97">
        <v>0</v>
      </c>
      <c r="L222" s="93">
        <f t="shared" ref="L222:O223" si="179">+H222-D222</f>
        <v>268</v>
      </c>
      <c r="M222" s="94">
        <f t="shared" si="179"/>
        <v>268</v>
      </c>
      <c r="N222" s="94">
        <f t="shared" si="179"/>
        <v>213.5</v>
      </c>
      <c r="O222" s="47">
        <f t="shared" si="179"/>
        <v>0</v>
      </c>
      <c r="P222" s="48" t="str">
        <f t="shared" si="165"/>
        <v xml:space="preserve"> </v>
      </c>
    </row>
    <row r="223" spans="1:16" s="3" customFormat="1" x14ac:dyDescent="0.25">
      <c r="A223" s="54"/>
      <c r="B223" s="56"/>
      <c r="C223" s="46" t="s">
        <v>109</v>
      </c>
      <c r="D223" s="93">
        <v>0</v>
      </c>
      <c r="E223" s="94">
        <v>0</v>
      </c>
      <c r="F223" s="94">
        <v>0</v>
      </c>
      <c r="G223" s="95">
        <v>0</v>
      </c>
      <c r="H223" s="96">
        <v>0</v>
      </c>
      <c r="I223" s="94">
        <v>0</v>
      </c>
      <c r="J223" s="94">
        <v>0</v>
      </c>
      <c r="K223" s="97">
        <v>0</v>
      </c>
      <c r="L223" s="93">
        <f t="shared" si="179"/>
        <v>0</v>
      </c>
      <c r="M223" s="94">
        <f t="shared" si="179"/>
        <v>0</v>
      </c>
      <c r="N223" s="94">
        <f t="shared" si="179"/>
        <v>0</v>
      </c>
      <c r="O223" s="47">
        <f t="shared" si="179"/>
        <v>0</v>
      </c>
      <c r="P223" s="48" t="str">
        <f t="shared" si="165"/>
        <v xml:space="preserve"> </v>
      </c>
    </row>
    <row r="224" spans="1:16" s="3" customFormat="1" x14ac:dyDescent="0.25">
      <c r="A224" s="54"/>
      <c r="B224" s="50" t="s">
        <v>16</v>
      </c>
      <c r="C224" s="51"/>
      <c r="D224" s="98">
        <f t="shared" ref="D224:O224" si="180">SUBTOTAL(9,D222:D223)</f>
        <v>0</v>
      </c>
      <c r="E224" s="99">
        <f t="shared" si="180"/>
        <v>0</v>
      </c>
      <c r="F224" s="99">
        <f t="shared" si="180"/>
        <v>0</v>
      </c>
      <c r="G224" s="100">
        <f t="shared" si="180"/>
        <v>0</v>
      </c>
      <c r="H224" s="101">
        <f t="shared" si="180"/>
        <v>268</v>
      </c>
      <c r="I224" s="99">
        <f t="shared" si="180"/>
        <v>268</v>
      </c>
      <c r="J224" s="99">
        <f t="shared" si="180"/>
        <v>213.5</v>
      </c>
      <c r="K224" s="102">
        <f t="shared" si="180"/>
        <v>0</v>
      </c>
      <c r="L224" s="98">
        <f t="shared" si="180"/>
        <v>268</v>
      </c>
      <c r="M224" s="99">
        <f t="shared" si="180"/>
        <v>268</v>
      </c>
      <c r="N224" s="99">
        <f t="shared" si="180"/>
        <v>213.5</v>
      </c>
      <c r="O224" s="52">
        <f t="shared" si="180"/>
        <v>0</v>
      </c>
      <c r="P224" s="53" t="str">
        <f t="shared" si="165"/>
        <v xml:space="preserve"> </v>
      </c>
    </row>
    <row r="225" spans="1:16" s="3" customFormat="1" x14ac:dyDescent="0.25">
      <c r="A225" s="54"/>
      <c r="B225" s="55" t="s">
        <v>114</v>
      </c>
      <c r="C225" s="46" t="s">
        <v>15</v>
      </c>
      <c r="D225" s="93">
        <v>0</v>
      </c>
      <c r="E225" s="94">
        <v>0</v>
      </c>
      <c r="F225" s="94">
        <v>0</v>
      </c>
      <c r="G225" s="95">
        <v>0</v>
      </c>
      <c r="H225" s="96">
        <v>515.9</v>
      </c>
      <c r="I225" s="94">
        <v>515.9</v>
      </c>
      <c r="J225" s="94">
        <v>415.8</v>
      </c>
      <c r="K225" s="97">
        <v>0</v>
      </c>
      <c r="L225" s="93">
        <f t="shared" ref="L225:O226" si="181">+H225-D225</f>
        <v>515.9</v>
      </c>
      <c r="M225" s="94">
        <f t="shared" si="181"/>
        <v>515.9</v>
      </c>
      <c r="N225" s="94">
        <f t="shared" si="181"/>
        <v>415.8</v>
      </c>
      <c r="O225" s="47">
        <f t="shared" si="181"/>
        <v>0</v>
      </c>
      <c r="P225" s="48" t="str">
        <f t="shared" si="165"/>
        <v xml:space="preserve"> </v>
      </c>
    </row>
    <row r="226" spans="1:16" s="3" customFormat="1" x14ac:dyDescent="0.25">
      <c r="A226" s="54"/>
      <c r="B226" s="56"/>
      <c r="C226" s="46" t="s">
        <v>109</v>
      </c>
      <c r="D226" s="93">
        <v>0</v>
      </c>
      <c r="E226" s="94">
        <v>0</v>
      </c>
      <c r="F226" s="94">
        <v>0</v>
      </c>
      <c r="G226" s="95">
        <v>0</v>
      </c>
      <c r="H226" s="96">
        <v>0</v>
      </c>
      <c r="I226" s="94">
        <v>0</v>
      </c>
      <c r="J226" s="94">
        <v>0</v>
      </c>
      <c r="K226" s="97">
        <v>0</v>
      </c>
      <c r="L226" s="93">
        <f t="shared" si="181"/>
        <v>0</v>
      </c>
      <c r="M226" s="94">
        <f t="shared" si="181"/>
        <v>0</v>
      </c>
      <c r="N226" s="94">
        <f t="shared" si="181"/>
        <v>0</v>
      </c>
      <c r="O226" s="47">
        <f t="shared" si="181"/>
        <v>0</v>
      </c>
      <c r="P226" s="48" t="str">
        <f t="shared" si="165"/>
        <v xml:space="preserve"> </v>
      </c>
    </row>
    <row r="227" spans="1:16" s="3" customFormat="1" x14ac:dyDescent="0.25">
      <c r="A227" s="54"/>
      <c r="B227" s="50" t="s">
        <v>16</v>
      </c>
      <c r="C227" s="51"/>
      <c r="D227" s="98">
        <f t="shared" ref="D227:O227" si="182">SUBTOTAL(9,D225:D226)</f>
        <v>0</v>
      </c>
      <c r="E227" s="99">
        <f t="shared" si="182"/>
        <v>0</v>
      </c>
      <c r="F227" s="99">
        <f t="shared" si="182"/>
        <v>0</v>
      </c>
      <c r="G227" s="100">
        <f t="shared" si="182"/>
        <v>0</v>
      </c>
      <c r="H227" s="101">
        <f t="shared" si="182"/>
        <v>515.9</v>
      </c>
      <c r="I227" s="99">
        <f t="shared" si="182"/>
        <v>515.9</v>
      </c>
      <c r="J227" s="99">
        <f t="shared" si="182"/>
        <v>415.8</v>
      </c>
      <c r="K227" s="102">
        <f t="shared" si="182"/>
        <v>0</v>
      </c>
      <c r="L227" s="98">
        <f t="shared" si="182"/>
        <v>515.9</v>
      </c>
      <c r="M227" s="99">
        <f t="shared" si="182"/>
        <v>515.9</v>
      </c>
      <c r="N227" s="99">
        <f t="shared" si="182"/>
        <v>415.8</v>
      </c>
      <c r="O227" s="52">
        <f t="shared" si="182"/>
        <v>0</v>
      </c>
      <c r="P227" s="53" t="str">
        <f t="shared" si="165"/>
        <v xml:space="preserve"> </v>
      </c>
    </row>
    <row r="228" spans="1:16" s="3" customFormat="1" x14ac:dyDescent="0.25">
      <c r="A228" s="54"/>
      <c r="B228" s="55" t="s">
        <v>115</v>
      </c>
      <c r="C228" s="46" t="s">
        <v>15</v>
      </c>
      <c r="D228" s="93">
        <v>0</v>
      </c>
      <c r="E228" s="94">
        <v>0</v>
      </c>
      <c r="F228" s="94">
        <v>0</v>
      </c>
      <c r="G228" s="95">
        <v>0</v>
      </c>
      <c r="H228" s="96">
        <v>535.20000000000005</v>
      </c>
      <c r="I228" s="94">
        <v>535.20000000000005</v>
      </c>
      <c r="J228" s="94">
        <v>386.6</v>
      </c>
      <c r="K228" s="97">
        <v>0</v>
      </c>
      <c r="L228" s="93">
        <f t="shared" ref="L228:O229" si="183">+H228-D228</f>
        <v>535.20000000000005</v>
      </c>
      <c r="M228" s="94">
        <f t="shared" si="183"/>
        <v>535.20000000000005</v>
      </c>
      <c r="N228" s="94">
        <f t="shared" si="183"/>
        <v>386.6</v>
      </c>
      <c r="O228" s="47">
        <f t="shared" si="183"/>
        <v>0</v>
      </c>
      <c r="P228" s="48" t="str">
        <f t="shared" si="165"/>
        <v xml:space="preserve"> </v>
      </c>
    </row>
    <row r="229" spans="1:16" s="3" customFormat="1" x14ac:dyDescent="0.25">
      <c r="A229" s="54"/>
      <c r="B229" s="56"/>
      <c r="C229" s="46" t="s">
        <v>109</v>
      </c>
      <c r="D229" s="93">
        <v>0</v>
      </c>
      <c r="E229" s="94">
        <v>0</v>
      </c>
      <c r="F229" s="94">
        <v>0</v>
      </c>
      <c r="G229" s="95">
        <v>0</v>
      </c>
      <c r="H229" s="96">
        <v>0</v>
      </c>
      <c r="I229" s="94">
        <v>0</v>
      </c>
      <c r="J229" s="94">
        <v>0</v>
      </c>
      <c r="K229" s="97">
        <v>0</v>
      </c>
      <c r="L229" s="93">
        <f t="shared" si="183"/>
        <v>0</v>
      </c>
      <c r="M229" s="94">
        <f t="shared" si="183"/>
        <v>0</v>
      </c>
      <c r="N229" s="94">
        <f t="shared" si="183"/>
        <v>0</v>
      </c>
      <c r="O229" s="47">
        <f t="shared" si="183"/>
        <v>0</v>
      </c>
      <c r="P229" s="48" t="str">
        <f t="shared" si="165"/>
        <v xml:space="preserve"> </v>
      </c>
    </row>
    <row r="230" spans="1:16" s="3" customFormat="1" x14ac:dyDescent="0.25">
      <c r="A230" s="54"/>
      <c r="B230" s="50" t="s">
        <v>16</v>
      </c>
      <c r="C230" s="51"/>
      <c r="D230" s="98">
        <f t="shared" ref="D230:O230" si="184">SUBTOTAL(9,D228:D229)</f>
        <v>0</v>
      </c>
      <c r="E230" s="99">
        <f t="shared" si="184"/>
        <v>0</v>
      </c>
      <c r="F230" s="99">
        <f t="shared" si="184"/>
        <v>0</v>
      </c>
      <c r="G230" s="100">
        <f t="shared" si="184"/>
        <v>0</v>
      </c>
      <c r="H230" s="101">
        <f t="shared" si="184"/>
        <v>535.20000000000005</v>
      </c>
      <c r="I230" s="99">
        <f t="shared" si="184"/>
        <v>535.20000000000005</v>
      </c>
      <c r="J230" s="99">
        <f t="shared" si="184"/>
        <v>386.6</v>
      </c>
      <c r="K230" s="102">
        <f t="shared" si="184"/>
        <v>0</v>
      </c>
      <c r="L230" s="98">
        <f t="shared" si="184"/>
        <v>535.20000000000005</v>
      </c>
      <c r="M230" s="99">
        <f t="shared" si="184"/>
        <v>535.20000000000005</v>
      </c>
      <c r="N230" s="99">
        <f t="shared" si="184"/>
        <v>386.6</v>
      </c>
      <c r="O230" s="52">
        <f t="shared" si="184"/>
        <v>0</v>
      </c>
      <c r="P230" s="53" t="str">
        <f t="shared" si="165"/>
        <v xml:space="preserve"> </v>
      </c>
    </row>
    <row r="231" spans="1:16" s="3" customFormat="1" x14ac:dyDescent="0.25">
      <c r="A231" s="54"/>
      <c r="B231" s="55" t="s">
        <v>116</v>
      </c>
      <c r="C231" s="46" t="s">
        <v>15</v>
      </c>
      <c r="D231" s="93">
        <v>0</v>
      </c>
      <c r="E231" s="94">
        <v>0</v>
      </c>
      <c r="F231" s="94">
        <v>0</v>
      </c>
      <c r="G231" s="95">
        <v>0</v>
      </c>
      <c r="H231" s="96">
        <v>1559.7</v>
      </c>
      <c r="I231" s="94">
        <v>1559.7</v>
      </c>
      <c r="J231" s="94">
        <v>296.8</v>
      </c>
      <c r="K231" s="97">
        <v>0</v>
      </c>
      <c r="L231" s="93">
        <f t="shared" ref="L231:O232" si="185">+H231-D231</f>
        <v>1559.7</v>
      </c>
      <c r="M231" s="94">
        <f t="shared" si="185"/>
        <v>1559.7</v>
      </c>
      <c r="N231" s="94">
        <f t="shared" si="185"/>
        <v>296.8</v>
      </c>
      <c r="O231" s="47">
        <f t="shared" si="185"/>
        <v>0</v>
      </c>
      <c r="P231" s="48" t="str">
        <f t="shared" si="165"/>
        <v xml:space="preserve"> </v>
      </c>
    </row>
    <row r="232" spans="1:16" s="3" customFormat="1" x14ac:dyDescent="0.25">
      <c r="A232" s="54"/>
      <c r="B232" s="56"/>
      <c r="C232" s="46" t="s">
        <v>109</v>
      </c>
      <c r="D232" s="93">
        <v>0</v>
      </c>
      <c r="E232" s="94">
        <v>0</v>
      </c>
      <c r="F232" s="94">
        <v>0</v>
      </c>
      <c r="G232" s="95">
        <v>0</v>
      </c>
      <c r="H232" s="96">
        <v>0</v>
      </c>
      <c r="I232" s="94">
        <v>0</v>
      </c>
      <c r="J232" s="94">
        <v>0</v>
      </c>
      <c r="K232" s="97">
        <v>0</v>
      </c>
      <c r="L232" s="93">
        <f t="shared" si="185"/>
        <v>0</v>
      </c>
      <c r="M232" s="94">
        <f t="shared" si="185"/>
        <v>0</v>
      </c>
      <c r="N232" s="94">
        <f t="shared" si="185"/>
        <v>0</v>
      </c>
      <c r="O232" s="47">
        <f t="shared" si="185"/>
        <v>0</v>
      </c>
      <c r="P232" s="48" t="str">
        <f t="shared" si="165"/>
        <v xml:space="preserve"> </v>
      </c>
    </row>
    <row r="233" spans="1:16" s="3" customFormat="1" x14ac:dyDescent="0.25">
      <c r="A233" s="54"/>
      <c r="B233" s="50" t="s">
        <v>16</v>
      </c>
      <c r="C233" s="51"/>
      <c r="D233" s="98">
        <f t="shared" ref="D233:O233" si="186">SUBTOTAL(9,D231:D232)</f>
        <v>0</v>
      </c>
      <c r="E233" s="99">
        <f t="shared" si="186"/>
        <v>0</v>
      </c>
      <c r="F233" s="99">
        <f t="shared" si="186"/>
        <v>0</v>
      </c>
      <c r="G233" s="100">
        <f t="shared" si="186"/>
        <v>0</v>
      </c>
      <c r="H233" s="101">
        <f t="shared" si="186"/>
        <v>1559.7</v>
      </c>
      <c r="I233" s="99">
        <f t="shared" si="186"/>
        <v>1559.7</v>
      </c>
      <c r="J233" s="99">
        <f t="shared" si="186"/>
        <v>296.8</v>
      </c>
      <c r="K233" s="102">
        <f t="shared" si="186"/>
        <v>0</v>
      </c>
      <c r="L233" s="98">
        <f t="shared" si="186"/>
        <v>1559.7</v>
      </c>
      <c r="M233" s="99">
        <f t="shared" si="186"/>
        <v>1559.7</v>
      </c>
      <c r="N233" s="99">
        <f t="shared" si="186"/>
        <v>296.8</v>
      </c>
      <c r="O233" s="52">
        <f t="shared" si="186"/>
        <v>0</v>
      </c>
      <c r="P233" s="53" t="str">
        <f t="shared" si="165"/>
        <v xml:space="preserve"> </v>
      </c>
    </row>
    <row r="234" spans="1:16" s="3" customFormat="1" x14ac:dyDescent="0.25">
      <c r="A234" s="54"/>
      <c r="B234" s="55" t="s">
        <v>117</v>
      </c>
      <c r="C234" s="46" t="s">
        <v>15</v>
      </c>
      <c r="D234" s="93">
        <v>0</v>
      </c>
      <c r="E234" s="94">
        <v>0</v>
      </c>
      <c r="F234" s="94">
        <v>0</v>
      </c>
      <c r="G234" s="95">
        <v>0</v>
      </c>
      <c r="H234" s="96">
        <v>428.1</v>
      </c>
      <c r="I234" s="94">
        <v>428.1</v>
      </c>
      <c r="J234" s="94">
        <v>296.3</v>
      </c>
      <c r="K234" s="97">
        <v>0</v>
      </c>
      <c r="L234" s="93">
        <f t="shared" ref="L234:O235" si="187">+H234-D234</f>
        <v>428.1</v>
      </c>
      <c r="M234" s="94">
        <f t="shared" si="187"/>
        <v>428.1</v>
      </c>
      <c r="N234" s="94">
        <f t="shared" si="187"/>
        <v>296.3</v>
      </c>
      <c r="O234" s="47">
        <f t="shared" si="187"/>
        <v>0</v>
      </c>
      <c r="P234" s="48" t="str">
        <f t="shared" si="165"/>
        <v xml:space="preserve"> </v>
      </c>
    </row>
    <row r="235" spans="1:16" s="3" customFormat="1" x14ac:dyDescent="0.25">
      <c r="A235" s="54"/>
      <c r="B235" s="56"/>
      <c r="C235" s="46" t="s">
        <v>109</v>
      </c>
      <c r="D235" s="93">
        <v>0</v>
      </c>
      <c r="E235" s="94">
        <v>0</v>
      </c>
      <c r="F235" s="94">
        <v>0</v>
      </c>
      <c r="G235" s="95">
        <v>0</v>
      </c>
      <c r="H235" s="96">
        <v>0</v>
      </c>
      <c r="I235" s="94">
        <v>0</v>
      </c>
      <c r="J235" s="94">
        <v>0</v>
      </c>
      <c r="K235" s="97">
        <v>0</v>
      </c>
      <c r="L235" s="93">
        <f t="shared" si="187"/>
        <v>0</v>
      </c>
      <c r="M235" s="94">
        <f t="shared" si="187"/>
        <v>0</v>
      </c>
      <c r="N235" s="94">
        <f t="shared" si="187"/>
        <v>0</v>
      </c>
      <c r="O235" s="47">
        <f t="shared" si="187"/>
        <v>0</v>
      </c>
      <c r="P235" s="48" t="str">
        <f t="shared" si="165"/>
        <v xml:space="preserve"> </v>
      </c>
    </row>
    <row r="236" spans="1:16" s="3" customFormat="1" x14ac:dyDescent="0.25">
      <c r="A236" s="54"/>
      <c r="B236" s="50" t="s">
        <v>16</v>
      </c>
      <c r="C236" s="51"/>
      <c r="D236" s="98">
        <f t="shared" ref="D236:O236" si="188">SUBTOTAL(9,D234:D235)</f>
        <v>0</v>
      </c>
      <c r="E236" s="99">
        <f t="shared" si="188"/>
        <v>0</v>
      </c>
      <c r="F236" s="99">
        <f t="shared" si="188"/>
        <v>0</v>
      </c>
      <c r="G236" s="100">
        <f t="shared" si="188"/>
        <v>0</v>
      </c>
      <c r="H236" s="101">
        <f t="shared" si="188"/>
        <v>428.1</v>
      </c>
      <c r="I236" s="99">
        <f t="shared" si="188"/>
        <v>428.1</v>
      </c>
      <c r="J236" s="99">
        <f t="shared" si="188"/>
        <v>296.3</v>
      </c>
      <c r="K236" s="102">
        <f t="shared" si="188"/>
        <v>0</v>
      </c>
      <c r="L236" s="98">
        <f t="shared" si="188"/>
        <v>428.1</v>
      </c>
      <c r="M236" s="99">
        <f t="shared" si="188"/>
        <v>428.1</v>
      </c>
      <c r="N236" s="99">
        <f t="shared" si="188"/>
        <v>296.3</v>
      </c>
      <c r="O236" s="52">
        <f t="shared" si="188"/>
        <v>0</v>
      </c>
      <c r="P236" s="53" t="str">
        <f t="shared" si="165"/>
        <v xml:space="preserve"> </v>
      </c>
    </row>
    <row r="237" spans="1:16" s="3" customFormat="1" x14ac:dyDescent="0.25">
      <c r="A237" s="54"/>
      <c r="B237" s="55" t="s">
        <v>118</v>
      </c>
      <c r="C237" s="46" t="s">
        <v>15</v>
      </c>
      <c r="D237" s="93">
        <v>0</v>
      </c>
      <c r="E237" s="94">
        <v>0</v>
      </c>
      <c r="F237" s="94">
        <v>0</v>
      </c>
      <c r="G237" s="95">
        <v>0</v>
      </c>
      <c r="H237" s="96">
        <v>436.4</v>
      </c>
      <c r="I237" s="94">
        <v>436.4</v>
      </c>
      <c r="J237" s="94">
        <v>328.9</v>
      </c>
      <c r="K237" s="97">
        <v>0</v>
      </c>
      <c r="L237" s="93">
        <f t="shared" ref="L237:O238" si="189">+H237-D237</f>
        <v>436.4</v>
      </c>
      <c r="M237" s="94">
        <f t="shared" si="189"/>
        <v>436.4</v>
      </c>
      <c r="N237" s="94">
        <f t="shared" si="189"/>
        <v>328.9</v>
      </c>
      <c r="O237" s="47">
        <f t="shared" si="189"/>
        <v>0</v>
      </c>
      <c r="P237" s="48" t="str">
        <f t="shared" si="165"/>
        <v xml:space="preserve"> </v>
      </c>
    </row>
    <row r="238" spans="1:16" s="3" customFormat="1" x14ac:dyDescent="0.25">
      <c r="A238" s="54"/>
      <c r="B238" s="56"/>
      <c r="C238" s="46" t="s">
        <v>109</v>
      </c>
      <c r="D238" s="93">
        <v>0</v>
      </c>
      <c r="E238" s="94">
        <v>0</v>
      </c>
      <c r="F238" s="94">
        <v>0</v>
      </c>
      <c r="G238" s="95">
        <v>0</v>
      </c>
      <c r="H238" s="96">
        <v>0</v>
      </c>
      <c r="I238" s="94">
        <v>0</v>
      </c>
      <c r="J238" s="94">
        <v>0</v>
      </c>
      <c r="K238" s="97">
        <v>0</v>
      </c>
      <c r="L238" s="93">
        <f t="shared" si="189"/>
        <v>0</v>
      </c>
      <c r="M238" s="94">
        <f t="shared" si="189"/>
        <v>0</v>
      </c>
      <c r="N238" s="94">
        <f t="shared" si="189"/>
        <v>0</v>
      </c>
      <c r="O238" s="47">
        <f t="shared" si="189"/>
        <v>0</v>
      </c>
      <c r="P238" s="48" t="str">
        <f t="shared" si="165"/>
        <v xml:space="preserve"> </v>
      </c>
    </row>
    <row r="239" spans="1:16" s="3" customFormat="1" x14ac:dyDescent="0.25">
      <c r="A239" s="54"/>
      <c r="B239" s="50" t="s">
        <v>16</v>
      </c>
      <c r="C239" s="51"/>
      <c r="D239" s="98">
        <f t="shared" ref="D239:O239" si="190">SUBTOTAL(9,D237:D238)</f>
        <v>0</v>
      </c>
      <c r="E239" s="99">
        <f t="shared" si="190"/>
        <v>0</v>
      </c>
      <c r="F239" s="99">
        <f t="shared" si="190"/>
        <v>0</v>
      </c>
      <c r="G239" s="100">
        <f t="shared" si="190"/>
        <v>0</v>
      </c>
      <c r="H239" s="101">
        <f t="shared" si="190"/>
        <v>436.4</v>
      </c>
      <c r="I239" s="99">
        <f t="shared" si="190"/>
        <v>436.4</v>
      </c>
      <c r="J239" s="99">
        <f t="shared" si="190"/>
        <v>328.9</v>
      </c>
      <c r="K239" s="102">
        <f t="shared" si="190"/>
        <v>0</v>
      </c>
      <c r="L239" s="98">
        <f t="shared" si="190"/>
        <v>436.4</v>
      </c>
      <c r="M239" s="99">
        <f t="shared" si="190"/>
        <v>436.4</v>
      </c>
      <c r="N239" s="99">
        <f t="shared" si="190"/>
        <v>328.9</v>
      </c>
      <c r="O239" s="52">
        <f t="shared" si="190"/>
        <v>0</v>
      </c>
      <c r="P239" s="53" t="str">
        <f t="shared" si="165"/>
        <v xml:space="preserve"> </v>
      </c>
    </row>
    <row r="240" spans="1:16" s="3" customFormat="1" ht="42.75" x14ac:dyDescent="0.25">
      <c r="A240" s="54"/>
      <c r="B240" s="45" t="s">
        <v>119</v>
      </c>
      <c r="C240" s="46" t="s">
        <v>15</v>
      </c>
      <c r="D240" s="93">
        <v>60</v>
      </c>
      <c r="E240" s="94">
        <v>60</v>
      </c>
      <c r="F240" s="94">
        <v>0</v>
      </c>
      <c r="G240" s="95">
        <v>0</v>
      </c>
      <c r="H240" s="96">
        <v>41</v>
      </c>
      <c r="I240" s="94">
        <v>41</v>
      </c>
      <c r="J240" s="94">
        <v>0</v>
      </c>
      <c r="K240" s="97">
        <v>0</v>
      </c>
      <c r="L240" s="93">
        <f>+H240-D240</f>
        <v>-19</v>
      </c>
      <c r="M240" s="94">
        <f t="shared" ref="M240:O240" si="191">+I240-E240</f>
        <v>-19</v>
      </c>
      <c r="N240" s="94">
        <f t="shared" si="191"/>
        <v>0</v>
      </c>
      <c r="O240" s="47">
        <f t="shared" si="191"/>
        <v>0</v>
      </c>
      <c r="P240" s="48">
        <f t="shared" si="165"/>
        <v>-31.67</v>
      </c>
    </row>
    <row r="241" spans="1:16" s="3" customFormat="1" x14ac:dyDescent="0.25">
      <c r="A241" s="54"/>
      <c r="B241" s="50" t="s">
        <v>16</v>
      </c>
      <c r="C241" s="51"/>
      <c r="D241" s="98">
        <f t="shared" ref="D241:O241" si="192">SUBTOTAL(9,D240:D240)</f>
        <v>60</v>
      </c>
      <c r="E241" s="99">
        <f t="shared" si="192"/>
        <v>60</v>
      </c>
      <c r="F241" s="99">
        <f t="shared" si="192"/>
        <v>0</v>
      </c>
      <c r="G241" s="100">
        <f t="shared" si="192"/>
        <v>0</v>
      </c>
      <c r="H241" s="101">
        <f t="shared" si="192"/>
        <v>41</v>
      </c>
      <c r="I241" s="99">
        <f t="shared" si="192"/>
        <v>41</v>
      </c>
      <c r="J241" s="99">
        <f t="shared" si="192"/>
        <v>0</v>
      </c>
      <c r="K241" s="102">
        <f t="shared" si="192"/>
        <v>0</v>
      </c>
      <c r="L241" s="98">
        <f t="shared" si="192"/>
        <v>-19</v>
      </c>
      <c r="M241" s="99">
        <f t="shared" si="192"/>
        <v>-19</v>
      </c>
      <c r="N241" s="99">
        <f t="shared" si="192"/>
        <v>0</v>
      </c>
      <c r="O241" s="52">
        <f t="shared" si="192"/>
        <v>0</v>
      </c>
      <c r="P241" s="53">
        <f t="shared" si="165"/>
        <v>-31.67</v>
      </c>
    </row>
    <row r="242" spans="1:16" s="3" customFormat="1" ht="42.75" x14ac:dyDescent="0.25">
      <c r="A242" s="54"/>
      <c r="B242" s="45" t="s">
        <v>120</v>
      </c>
      <c r="C242" s="46" t="s">
        <v>15</v>
      </c>
      <c r="D242" s="93">
        <v>0</v>
      </c>
      <c r="E242" s="94">
        <v>0</v>
      </c>
      <c r="F242" s="94">
        <v>0</v>
      </c>
      <c r="G242" s="95">
        <v>0</v>
      </c>
      <c r="H242" s="96">
        <v>309.2</v>
      </c>
      <c r="I242" s="94">
        <v>0</v>
      </c>
      <c r="J242" s="94">
        <v>0</v>
      </c>
      <c r="K242" s="97">
        <v>309.2</v>
      </c>
      <c r="L242" s="93">
        <f>+H242-D242</f>
        <v>309.2</v>
      </c>
      <c r="M242" s="94">
        <f t="shared" ref="M242:O242" si="193">+I242-E242</f>
        <v>0</v>
      </c>
      <c r="N242" s="94">
        <f t="shared" si="193"/>
        <v>0</v>
      </c>
      <c r="O242" s="47">
        <f t="shared" si="193"/>
        <v>309.2</v>
      </c>
      <c r="P242" s="48" t="str">
        <f t="shared" si="165"/>
        <v xml:space="preserve"> </v>
      </c>
    </row>
    <row r="243" spans="1:16" s="3" customFormat="1" x14ac:dyDescent="0.25">
      <c r="A243" s="54"/>
      <c r="B243" s="50" t="s">
        <v>16</v>
      </c>
      <c r="C243" s="51"/>
      <c r="D243" s="98">
        <f t="shared" ref="D243:O243" si="194">SUBTOTAL(9,D242:D242)</f>
        <v>0</v>
      </c>
      <c r="E243" s="99">
        <f t="shared" si="194"/>
        <v>0</v>
      </c>
      <c r="F243" s="99">
        <f t="shared" si="194"/>
        <v>0</v>
      </c>
      <c r="G243" s="100">
        <f t="shared" si="194"/>
        <v>0</v>
      </c>
      <c r="H243" s="101">
        <f t="shared" si="194"/>
        <v>309.2</v>
      </c>
      <c r="I243" s="99">
        <f t="shared" si="194"/>
        <v>0</v>
      </c>
      <c r="J243" s="99">
        <f t="shared" si="194"/>
        <v>0</v>
      </c>
      <c r="K243" s="102">
        <f t="shared" si="194"/>
        <v>309.2</v>
      </c>
      <c r="L243" s="98">
        <f t="shared" si="194"/>
        <v>309.2</v>
      </c>
      <c r="M243" s="99">
        <f t="shared" si="194"/>
        <v>0</v>
      </c>
      <c r="N243" s="99">
        <f t="shared" si="194"/>
        <v>0</v>
      </c>
      <c r="O243" s="52">
        <f t="shared" si="194"/>
        <v>309.2</v>
      </c>
      <c r="P243" s="53" t="str">
        <f t="shared" si="165"/>
        <v xml:space="preserve"> </v>
      </c>
    </row>
    <row r="244" spans="1:16" s="3" customFormat="1" ht="57" x14ac:dyDescent="0.25">
      <c r="A244" s="54"/>
      <c r="B244" s="45" t="s">
        <v>121</v>
      </c>
      <c r="C244" s="46" t="s">
        <v>15</v>
      </c>
      <c r="D244" s="93">
        <v>556</v>
      </c>
      <c r="E244" s="94">
        <v>130.9</v>
      </c>
      <c r="F244" s="94">
        <v>0</v>
      </c>
      <c r="G244" s="95">
        <v>425.1</v>
      </c>
      <c r="H244" s="96">
        <v>478.2</v>
      </c>
      <c r="I244" s="94">
        <v>228.2</v>
      </c>
      <c r="J244" s="94">
        <v>0</v>
      </c>
      <c r="K244" s="97">
        <v>250</v>
      </c>
      <c r="L244" s="93">
        <f>+H244-D244</f>
        <v>-77.800000000000011</v>
      </c>
      <c r="M244" s="94">
        <f t="shared" ref="M244:O244" si="195">+I244-E244</f>
        <v>97.299999999999983</v>
      </c>
      <c r="N244" s="94">
        <f t="shared" si="195"/>
        <v>0</v>
      </c>
      <c r="O244" s="47">
        <f t="shared" si="195"/>
        <v>-175.10000000000002</v>
      </c>
      <c r="P244" s="48">
        <f t="shared" si="165"/>
        <v>-13.99</v>
      </c>
    </row>
    <row r="245" spans="1:16" s="3" customFormat="1" x14ac:dyDescent="0.25">
      <c r="A245" s="54"/>
      <c r="B245" s="50" t="s">
        <v>16</v>
      </c>
      <c r="C245" s="51"/>
      <c r="D245" s="98">
        <f t="shared" ref="D245:O245" si="196">SUBTOTAL(9,D244:D244)</f>
        <v>556</v>
      </c>
      <c r="E245" s="99">
        <f t="shared" si="196"/>
        <v>130.9</v>
      </c>
      <c r="F245" s="99">
        <f t="shared" si="196"/>
        <v>0</v>
      </c>
      <c r="G245" s="100">
        <f t="shared" si="196"/>
        <v>425.1</v>
      </c>
      <c r="H245" s="101">
        <f t="shared" si="196"/>
        <v>478.2</v>
      </c>
      <c r="I245" s="99">
        <f t="shared" si="196"/>
        <v>228.2</v>
      </c>
      <c r="J245" s="99">
        <f t="shared" si="196"/>
        <v>0</v>
      </c>
      <c r="K245" s="102">
        <f t="shared" si="196"/>
        <v>250</v>
      </c>
      <c r="L245" s="98">
        <f t="shared" si="196"/>
        <v>-77.800000000000011</v>
      </c>
      <c r="M245" s="99">
        <f t="shared" si="196"/>
        <v>97.299999999999983</v>
      </c>
      <c r="N245" s="99">
        <f t="shared" si="196"/>
        <v>0</v>
      </c>
      <c r="O245" s="52">
        <f t="shared" si="196"/>
        <v>-175.10000000000002</v>
      </c>
      <c r="P245" s="53">
        <f t="shared" si="165"/>
        <v>-13.99</v>
      </c>
    </row>
    <row r="246" spans="1:16" s="3" customFormat="1" x14ac:dyDescent="0.25">
      <c r="A246" s="54"/>
      <c r="B246" s="55" t="s">
        <v>122</v>
      </c>
      <c r="C246" s="46" t="s">
        <v>15</v>
      </c>
      <c r="D246" s="93">
        <v>10</v>
      </c>
      <c r="E246" s="94">
        <v>10</v>
      </c>
      <c r="F246" s="94">
        <v>0</v>
      </c>
      <c r="G246" s="95">
        <v>0</v>
      </c>
      <c r="H246" s="96">
        <v>10</v>
      </c>
      <c r="I246" s="94">
        <v>10</v>
      </c>
      <c r="J246" s="94">
        <v>0</v>
      </c>
      <c r="K246" s="97">
        <v>0</v>
      </c>
      <c r="L246" s="93">
        <f t="shared" ref="L246:O247" si="197">+H246-D246</f>
        <v>0</v>
      </c>
      <c r="M246" s="94">
        <f t="shared" si="197"/>
        <v>0</v>
      </c>
      <c r="N246" s="94">
        <f t="shared" si="197"/>
        <v>0</v>
      </c>
      <c r="O246" s="47">
        <f t="shared" si="197"/>
        <v>0</v>
      </c>
      <c r="P246" s="48" t="str">
        <f t="shared" si="165"/>
        <v xml:space="preserve"> </v>
      </c>
    </row>
    <row r="247" spans="1:16" s="3" customFormat="1" x14ac:dyDescent="0.25">
      <c r="A247" s="54"/>
      <c r="B247" s="56"/>
      <c r="C247" s="46" t="s">
        <v>46</v>
      </c>
      <c r="D247" s="93">
        <v>30.9</v>
      </c>
      <c r="E247" s="94">
        <v>30.9</v>
      </c>
      <c r="F247" s="94">
        <v>0</v>
      </c>
      <c r="G247" s="95">
        <v>0</v>
      </c>
      <c r="H247" s="96">
        <v>48</v>
      </c>
      <c r="I247" s="94">
        <v>48</v>
      </c>
      <c r="J247" s="94">
        <v>0</v>
      </c>
      <c r="K247" s="97">
        <v>0</v>
      </c>
      <c r="L247" s="93">
        <f t="shared" si="197"/>
        <v>17.100000000000001</v>
      </c>
      <c r="M247" s="94">
        <f t="shared" si="197"/>
        <v>17.100000000000001</v>
      </c>
      <c r="N247" s="94">
        <f t="shared" si="197"/>
        <v>0</v>
      </c>
      <c r="O247" s="47">
        <f t="shared" si="197"/>
        <v>0</v>
      </c>
      <c r="P247" s="48">
        <f t="shared" si="165"/>
        <v>55.34</v>
      </c>
    </row>
    <row r="248" spans="1:16" s="3" customFormat="1" x14ac:dyDescent="0.25">
      <c r="A248" s="54"/>
      <c r="B248" s="50" t="s">
        <v>16</v>
      </c>
      <c r="C248" s="51"/>
      <c r="D248" s="98">
        <f t="shared" ref="D248:O248" si="198">SUBTOTAL(9,D246:D247)</f>
        <v>40.9</v>
      </c>
      <c r="E248" s="99">
        <f t="shared" si="198"/>
        <v>40.9</v>
      </c>
      <c r="F248" s="99">
        <f t="shared" si="198"/>
        <v>0</v>
      </c>
      <c r="G248" s="100">
        <f t="shared" si="198"/>
        <v>0</v>
      </c>
      <c r="H248" s="101">
        <f t="shared" si="198"/>
        <v>58</v>
      </c>
      <c r="I248" s="99">
        <f t="shared" si="198"/>
        <v>58</v>
      </c>
      <c r="J248" s="99">
        <f t="shared" si="198"/>
        <v>0</v>
      </c>
      <c r="K248" s="102">
        <f t="shared" si="198"/>
        <v>0</v>
      </c>
      <c r="L248" s="98">
        <f t="shared" si="198"/>
        <v>17.100000000000001</v>
      </c>
      <c r="M248" s="99">
        <f t="shared" si="198"/>
        <v>17.100000000000001</v>
      </c>
      <c r="N248" s="99">
        <f t="shared" si="198"/>
        <v>0</v>
      </c>
      <c r="O248" s="52">
        <f t="shared" si="198"/>
        <v>0</v>
      </c>
      <c r="P248" s="53">
        <f t="shared" si="165"/>
        <v>41.81</v>
      </c>
    </row>
    <row r="249" spans="1:16" s="3" customFormat="1" ht="42.75" x14ac:dyDescent="0.25">
      <c r="A249" s="54"/>
      <c r="B249" s="45" t="s">
        <v>123</v>
      </c>
      <c r="C249" s="46" t="s">
        <v>15</v>
      </c>
      <c r="D249" s="93">
        <v>0</v>
      </c>
      <c r="E249" s="94">
        <v>0</v>
      </c>
      <c r="F249" s="94">
        <v>0</v>
      </c>
      <c r="G249" s="95">
        <v>0</v>
      </c>
      <c r="H249" s="96">
        <v>73</v>
      </c>
      <c r="I249" s="94">
        <v>73</v>
      </c>
      <c r="J249" s="94">
        <v>0</v>
      </c>
      <c r="K249" s="97">
        <v>0</v>
      </c>
      <c r="L249" s="93">
        <f>+H249-D249</f>
        <v>73</v>
      </c>
      <c r="M249" s="94">
        <f t="shared" ref="M249:O249" si="199">+I249-E249</f>
        <v>73</v>
      </c>
      <c r="N249" s="94">
        <f t="shared" si="199"/>
        <v>0</v>
      </c>
      <c r="O249" s="47">
        <f t="shared" si="199"/>
        <v>0</v>
      </c>
      <c r="P249" s="48" t="str">
        <f t="shared" si="165"/>
        <v xml:space="preserve"> </v>
      </c>
    </row>
    <row r="250" spans="1:16" s="3" customFormat="1" x14ac:dyDescent="0.25">
      <c r="A250" s="54"/>
      <c r="B250" s="50" t="s">
        <v>16</v>
      </c>
      <c r="C250" s="51"/>
      <c r="D250" s="98">
        <f t="shared" ref="D250:O250" si="200">SUBTOTAL(9,D249:D249)</f>
        <v>0</v>
      </c>
      <c r="E250" s="99">
        <f t="shared" si="200"/>
        <v>0</v>
      </c>
      <c r="F250" s="99">
        <f t="shared" si="200"/>
        <v>0</v>
      </c>
      <c r="G250" s="100">
        <f t="shared" si="200"/>
        <v>0</v>
      </c>
      <c r="H250" s="101">
        <f t="shared" si="200"/>
        <v>73</v>
      </c>
      <c r="I250" s="99">
        <f t="shared" si="200"/>
        <v>73</v>
      </c>
      <c r="J250" s="99">
        <f t="shared" si="200"/>
        <v>0</v>
      </c>
      <c r="K250" s="102">
        <f t="shared" si="200"/>
        <v>0</v>
      </c>
      <c r="L250" s="98">
        <f t="shared" si="200"/>
        <v>73</v>
      </c>
      <c r="M250" s="99">
        <f t="shared" si="200"/>
        <v>73</v>
      </c>
      <c r="N250" s="99">
        <f t="shared" si="200"/>
        <v>0</v>
      </c>
      <c r="O250" s="52">
        <f t="shared" si="200"/>
        <v>0</v>
      </c>
      <c r="P250" s="53" t="str">
        <f t="shared" si="165"/>
        <v xml:space="preserve"> </v>
      </c>
    </row>
    <row r="251" spans="1:16" s="3" customFormat="1" x14ac:dyDescent="0.25">
      <c r="A251" s="54"/>
      <c r="B251" s="55" t="s">
        <v>124</v>
      </c>
      <c r="C251" s="46" t="s">
        <v>33</v>
      </c>
      <c r="D251" s="93">
        <v>10.9</v>
      </c>
      <c r="E251" s="94">
        <v>10.9</v>
      </c>
      <c r="F251" s="94">
        <v>0</v>
      </c>
      <c r="G251" s="95">
        <v>0</v>
      </c>
      <c r="H251" s="96">
        <v>0</v>
      </c>
      <c r="I251" s="94">
        <v>0</v>
      </c>
      <c r="J251" s="94">
        <v>0</v>
      </c>
      <c r="K251" s="97">
        <v>0</v>
      </c>
      <c r="L251" s="93">
        <f t="shared" ref="L251:O252" si="201">+H251-D251</f>
        <v>-10.9</v>
      </c>
      <c r="M251" s="94">
        <f t="shared" si="201"/>
        <v>-10.9</v>
      </c>
      <c r="N251" s="94">
        <f t="shared" si="201"/>
        <v>0</v>
      </c>
      <c r="O251" s="47">
        <f t="shared" si="201"/>
        <v>0</v>
      </c>
      <c r="P251" s="48">
        <f t="shared" si="165"/>
        <v>-100</v>
      </c>
    </row>
    <row r="252" spans="1:16" s="3" customFormat="1" x14ac:dyDescent="0.25">
      <c r="A252" s="54"/>
      <c r="B252" s="56"/>
      <c r="C252" s="46" t="s">
        <v>39</v>
      </c>
      <c r="D252" s="93">
        <v>2</v>
      </c>
      <c r="E252" s="94">
        <v>2</v>
      </c>
      <c r="F252" s="94">
        <v>0</v>
      </c>
      <c r="G252" s="95">
        <v>0</v>
      </c>
      <c r="H252" s="96">
        <v>0</v>
      </c>
      <c r="I252" s="94">
        <v>0</v>
      </c>
      <c r="J252" s="94">
        <v>0</v>
      </c>
      <c r="K252" s="97">
        <v>0</v>
      </c>
      <c r="L252" s="93">
        <f t="shared" si="201"/>
        <v>-2</v>
      </c>
      <c r="M252" s="94">
        <f t="shared" si="201"/>
        <v>-2</v>
      </c>
      <c r="N252" s="94">
        <f t="shared" si="201"/>
        <v>0</v>
      </c>
      <c r="O252" s="47">
        <f t="shared" si="201"/>
        <v>0</v>
      </c>
      <c r="P252" s="48">
        <f t="shared" si="165"/>
        <v>-100</v>
      </c>
    </row>
    <row r="253" spans="1:16" s="3" customFormat="1" x14ac:dyDescent="0.25">
      <c r="A253" s="54"/>
      <c r="B253" s="50" t="s">
        <v>16</v>
      </c>
      <c r="C253" s="51"/>
      <c r="D253" s="98">
        <f t="shared" ref="D253:O253" si="202">SUBTOTAL(9,D251:D252)</f>
        <v>12.9</v>
      </c>
      <c r="E253" s="99">
        <f t="shared" si="202"/>
        <v>12.9</v>
      </c>
      <c r="F253" s="99">
        <f t="shared" si="202"/>
        <v>0</v>
      </c>
      <c r="G253" s="100">
        <f t="shared" si="202"/>
        <v>0</v>
      </c>
      <c r="H253" s="101">
        <f t="shared" si="202"/>
        <v>0</v>
      </c>
      <c r="I253" s="99">
        <f t="shared" si="202"/>
        <v>0</v>
      </c>
      <c r="J253" s="99">
        <f t="shared" si="202"/>
        <v>0</v>
      </c>
      <c r="K253" s="102">
        <f t="shared" si="202"/>
        <v>0</v>
      </c>
      <c r="L253" s="98">
        <f t="shared" si="202"/>
        <v>-12.9</v>
      </c>
      <c r="M253" s="99">
        <f t="shared" si="202"/>
        <v>-12.9</v>
      </c>
      <c r="N253" s="99">
        <f t="shared" si="202"/>
        <v>0</v>
      </c>
      <c r="O253" s="52">
        <f t="shared" si="202"/>
        <v>0</v>
      </c>
      <c r="P253" s="53">
        <f t="shared" si="165"/>
        <v>-100</v>
      </c>
    </row>
    <row r="254" spans="1:16" s="3" customFormat="1" x14ac:dyDescent="0.25">
      <c r="A254" s="54"/>
      <c r="B254" s="55" t="s">
        <v>125</v>
      </c>
      <c r="C254" s="46" t="s">
        <v>15</v>
      </c>
      <c r="D254" s="93">
        <v>164</v>
      </c>
      <c r="E254" s="94">
        <v>164</v>
      </c>
      <c r="F254" s="94">
        <v>0</v>
      </c>
      <c r="G254" s="95">
        <v>0</v>
      </c>
      <c r="H254" s="96">
        <v>0</v>
      </c>
      <c r="I254" s="94">
        <v>0</v>
      </c>
      <c r="J254" s="94">
        <v>0</v>
      </c>
      <c r="K254" s="97">
        <v>0</v>
      </c>
      <c r="L254" s="93">
        <f t="shared" ref="L254:O256" si="203">+H254-D254</f>
        <v>-164</v>
      </c>
      <c r="M254" s="94">
        <f t="shared" si="203"/>
        <v>-164</v>
      </c>
      <c r="N254" s="94">
        <f t="shared" si="203"/>
        <v>0</v>
      </c>
      <c r="O254" s="47">
        <f t="shared" si="203"/>
        <v>0</v>
      </c>
      <c r="P254" s="48">
        <f t="shared" si="165"/>
        <v>-100</v>
      </c>
    </row>
    <row r="255" spans="1:16" s="3" customFormat="1" x14ac:dyDescent="0.25">
      <c r="A255" s="54"/>
      <c r="B255" s="57"/>
      <c r="C255" s="46" t="s">
        <v>33</v>
      </c>
      <c r="D255" s="93">
        <v>652.9</v>
      </c>
      <c r="E255" s="94">
        <v>652.9</v>
      </c>
      <c r="F255" s="94">
        <v>0</v>
      </c>
      <c r="G255" s="95">
        <v>0</v>
      </c>
      <c r="H255" s="96">
        <v>31</v>
      </c>
      <c r="I255" s="94">
        <v>31</v>
      </c>
      <c r="J255" s="94">
        <v>0</v>
      </c>
      <c r="K255" s="97">
        <v>0</v>
      </c>
      <c r="L255" s="93">
        <f t="shared" si="203"/>
        <v>-621.9</v>
      </c>
      <c r="M255" s="94">
        <f t="shared" si="203"/>
        <v>-621.9</v>
      </c>
      <c r="N255" s="94">
        <f t="shared" si="203"/>
        <v>0</v>
      </c>
      <c r="O255" s="47">
        <f t="shared" si="203"/>
        <v>0</v>
      </c>
      <c r="P255" s="48">
        <f t="shared" si="165"/>
        <v>-95.25</v>
      </c>
    </row>
    <row r="256" spans="1:16" s="3" customFormat="1" x14ac:dyDescent="0.25">
      <c r="A256" s="54"/>
      <c r="B256" s="56"/>
      <c r="C256" s="46" t="s">
        <v>39</v>
      </c>
      <c r="D256" s="93">
        <v>0</v>
      </c>
      <c r="E256" s="94">
        <v>0</v>
      </c>
      <c r="F256" s="94">
        <v>0</v>
      </c>
      <c r="G256" s="95">
        <v>0</v>
      </c>
      <c r="H256" s="96">
        <v>0</v>
      </c>
      <c r="I256" s="94">
        <v>0</v>
      </c>
      <c r="J256" s="94">
        <v>0</v>
      </c>
      <c r="K256" s="97">
        <v>0</v>
      </c>
      <c r="L256" s="93">
        <f t="shared" si="203"/>
        <v>0</v>
      </c>
      <c r="M256" s="94">
        <f t="shared" si="203"/>
        <v>0</v>
      </c>
      <c r="N256" s="94">
        <f t="shared" si="203"/>
        <v>0</v>
      </c>
      <c r="O256" s="47">
        <f t="shared" si="203"/>
        <v>0</v>
      </c>
      <c r="P256" s="48" t="str">
        <f t="shared" si="165"/>
        <v xml:space="preserve"> </v>
      </c>
    </row>
    <row r="257" spans="1:16" s="3" customFormat="1" x14ac:dyDescent="0.25">
      <c r="A257" s="54"/>
      <c r="B257" s="50" t="s">
        <v>16</v>
      </c>
      <c r="C257" s="51"/>
      <c r="D257" s="98">
        <f t="shared" ref="D257:O257" si="204">SUBTOTAL(9,D254:D256)</f>
        <v>816.9</v>
      </c>
      <c r="E257" s="99">
        <f t="shared" si="204"/>
        <v>816.9</v>
      </c>
      <c r="F257" s="99">
        <f t="shared" si="204"/>
        <v>0</v>
      </c>
      <c r="G257" s="100">
        <f t="shared" si="204"/>
        <v>0</v>
      </c>
      <c r="H257" s="101">
        <f t="shared" si="204"/>
        <v>31</v>
      </c>
      <c r="I257" s="99">
        <f t="shared" si="204"/>
        <v>31</v>
      </c>
      <c r="J257" s="99">
        <f t="shared" si="204"/>
        <v>0</v>
      </c>
      <c r="K257" s="102">
        <f t="shared" si="204"/>
        <v>0</v>
      </c>
      <c r="L257" s="98">
        <f t="shared" si="204"/>
        <v>-785.9</v>
      </c>
      <c r="M257" s="99">
        <f t="shared" si="204"/>
        <v>-785.9</v>
      </c>
      <c r="N257" s="99">
        <f t="shared" si="204"/>
        <v>0</v>
      </c>
      <c r="O257" s="52">
        <f t="shared" si="204"/>
        <v>0</v>
      </c>
      <c r="P257" s="53">
        <f t="shared" si="165"/>
        <v>-96.21</v>
      </c>
    </row>
    <row r="258" spans="1:16" s="3" customFormat="1" x14ac:dyDescent="0.25">
      <c r="A258" s="54"/>
      <c r="B258" s="55" t="s">
        <v>126</v>
      </c>
      <c r="C258" s="46" t="s">
        <v>15</v>
      </c>
      <c r="D258" s="93">
        <v>20</v>
      </c>
      <c r="E258" s="94">
        <v>0</v>
      </c>
      <c r="F258" s="94">
        <v>0</v>
      </c>
      <c r="G258" s="95">
        <v>20</v>
      </c>
      <c r="H258" s="96">
        <v>43</v>
      </c>
      <c r="I258" s="94">
        <v>43</v>
      </c>
      <c r="J258" s="94">
        <v>0</v>
      </c>
      <c r="K258" s="97">
        <v>0</v>
      </c>
      <c r="L258" s="93">
        <f t="shared" ref="L258:O259" si="205">+H258-D258</f>
        <v>23</v>
      </c>
      <c r="M258" s="94">
        <f t="shared" si="205"/>
        <v>43</v>
      </c>
      <c r="N258" s="94">
        <f t="shared" si="205"/>
        <v>0</v>
      </c>
      <c r="O258" s="47">
        <f t="shared" si="205"/>
        <v>-20</v>
      </c>
      <c r="P258" s="48">
        <f t="shared" si="165"/>
        <v>115</v>
      </c>
    </row>
    <row r="259" spans="1:16" s="3" customFormat="1" x14ac:dyDescent="0.25">
      <c r="A259" s="54"/>
      <c r="B259" s="56"/>
      <c r="C259" s="46" t="s">
        <v>33</v>
      </c>
      <c r="D259" s="93">
        <v>53.3</v>
      </c>
      <c r="E259" s="94">
        <v>0</v>
      </c>
      <c r="F259" s="94">
        <v>0</v>
      </c>
      <c r="G259" s="95">
        <v>53.3</v>
      </c>
      <c r="H259" s="96">
        <v>232.8</v>
      </c>
      <c r="I259" s="94">
        <v>232.8</v>
      </c>
      <c r="J259" s="94">
        <v>0</v>
      </c>
      <c r="K259" s="97">
        <v>0</v>
      </c>
      <c r="L259" s="93">
        <f t="shared" si="205"/>
        <v>179.5</v>
      </c>
      <c r="M259" s="94">
        <f t="shared" si="205"/>
        <v>232.8</v>
      </c>
      <c r="N259" s="94">
        <f t="shared" si="205"/>
        <v>0</v>
      </c>
      <c r="O259" s="47">
        <f t="shared" si="205"/>
        <v>-53.3</v>
      </c>
      <c r="P259" s="48">
        <f t="shared" si="165"/>
        <v>336.77</v>
      </c>
    </row>
    <row r="260" spans="1:16" s="3" customFormat="1" x14ac:dyDescent="0.25">
      <c r="A260" s="54"/>
      <c r="B260" s="50" t="s">
        <v>16</v>
      </c>
      <c r="C260" s="51"/>
      <c r="D260" s="98">
        <f t="shared" ref="D260:O260" si="206">SUBTOTAL(9,D258:D259)</f>
        <v>73.3</v>
      </c>
      <c r="E260" s="99">
        <f t="shared" si="206"/>
        <v>0</v>
      </c>
      <c r="F260" s="99">
        <f t="shared" si="206"/>
        <v>0</v>
      </c>
      <c r="G260" s="100">
        <f t="shared" si="206"/>
        <v>73.3</v>
      </c>
      <c r="H260" s="101">
        <f t="shared" si="206"/>
        <v>275.8</v>
      </c>
      <c r="I260" s="99">
        <f t="shared" si="206"/>
        <v>275.8</v>
      </c>
      <c r="J260" s="99">
        <f t="shared" si="206"/>
        <v>0</v>
      </c>
      <c r="K260" s="102">
        <f t="shared" si="206"/>
        <v>0</v>
      </c>
      <c r="L260" s="98">
        <f t="shared" si="206"/>
        <v>202.5</v>
      </c>
      <c r="M260" s="99">
        <f t="shared" si="206"/>
        <v>275.8</v>
      </c>
      <c r="N260" s="99">
        <f t="shared" si="206"/>
        <v>0</v>
      </c>
      <c r="O260" s="52">
        <f t="shared" si="206"/>
        <v>-73.3</v>
      </c>
      <c r="P260" s="53">
        <f t="shared" si="165"/>
        <v>276.26</v>
      </c>
    </row>
    <row r="261" spans="1:16" s="3" customFormat="1" ht="28.5" x14ac:dyDescent="0.25">
      <c r="A261" s="54"/>
      <c r="B261" s="45" t="s">
        <v>127</v>
      </c>
      <c r="C261" s="46" t="s">
        <v>33</v>
      </c>
      <c r="D261" s="93">
        <v>74.400000000000006</v>
      </c>
      <c r="E261" s="94">
        <v>74.400000000000006</v>
      </c>
      <c r="F261" s="94">
        <v>0</v>
      </c>
      <c r="G261" s="95">
        <v>0</v>
      </c>
      <c r="H261" s="96">
        <v>144.4</v>
      </c>
      <c r="I261" s="94">
        <v>144.4</v>
      </c>
      <c r="J261" s="94">
        <v>0</v>
      </c>
      <c r="K261" s="97">
        <v>0</v>
      </c>
      <c r="L261" s="93">
        <f>+H261-D261</f>
        <v>70</v>
      </c>
      <c r="M261" s="94">
        <f t="shared" ref="M261:O261" si="207">+I261-E261</f>
        <v>70</v>
      </c>
      <c r="N261" s="94">
        <f t="shared" si="207"/>
        <v>0</v>
      </c>
      <c r="O261" s="47">
        <f t="shared" si="207"/>
        <v>0</v>
      </c>
      <c r="P261" s="48">
        <f t="shared" si="165"/>
        <v>94.09</v>
      </c>
    </row>
    <row r="262" spans="1:16" s="3" customFormat="1" x14ac:dyDescent="0.25">
      <c r="A262" s="54"/>
      <c r="B262" s="50" t="s">
        <v>16</v>
      </c>
      <c r="C262" s="51"/>
      <c r="D262" s="98">
        <f t="shared" ref="D262:O262" si="208">SUBTOTAL(9,D261:D261)</f>
        <v>74.400000000000006</v>
      </c>
      <c r="E262" s="99">
        <f t="shared" si="208"/>
        <v>74.400000000000006</v>
      </c>
      <c r="F262" s="99">
        <f t="shared" si="208"/>
        <v>0</v>
      </c>
      <c r="G262" s="100">
        <f t="shared" si="208"/>
        <v>0</v>
      </c>
      <c r="H262" s="101">
        <f t="shared" si="208"/>
        <v>144.4</v>
      </c>
      <c r="I262" s="99">
        <f t="shared" si="208"/>
        <v>144.4</v>
      </c>
      <c r="J262" s="99">
        <f t="shared" si="208"/>
        <v>0</v>
      </c>
      <c r="K262" s="102">
        <f t="shared" si="208"/>
        <v>0</v>
      </c>
      <c r="L262" s="98">
        <f t="shared" si="208"/>
        <v>70</v>
      </c>
      <c r="M262" s="99">
        <f t="shared" si="208"/>
        <v>70</v>
      </c>
      <c r="N262" s="99">
        <f t="shared" si="208"/>
        <v>0</v>
      </c>
      <c r="O262" s="52">
        <f t="shared" si="208"/>
        <v>0</v>
      </c>
      <c r="P262" s="53">
        <f t="shared" si="165"/>
        <v>94.09</v>
      </c>
    </row>
    <row r="263" spans="1:16" s="3" customFormat="1" x14ac:dyDescent="0.25">
      <c r="A263" s="54"/>
      <c r="B263" s="55" t="s">
        <v>128</v>
      </c>
      <c r="C263" s="46" t="s">
        <v>33</v>
      </c>
      <c r="D263" s="93">
        <v>91.6</v>
      </c>
      <c r="E263" s="94">
        <v>91.6</v>
      </c>
      <c r="F263" s="94">
        <v>0</v>
      </c>
      <c r="G263" s="95">
        <v>0</v>
      </c>
      <c r="H263" s="96">
        <v>90</v>
      </c>
      <c r="I263" s="94">
        <v>90</v>
      </c>
      <c r="J263" s="94">
        <v>0</v>
      </c>
      <c r="K263" s="97">
        <v>0</v>
      </c>
      <c r="L263" s="93">
        <f t="shared" ref="L263:O264" si="209">+H263-D263</f>
        <v>-1.5999999999999943</v>
      </c>
      <c r="M263" s="94">
        <f t="shared" si="209"/>
        <v>-1.5999999999999943</v>
      </c>
      <c r="N263" s="94">
        <f t="shared" si="209"/>
        <v>0</v>
      </c>
      <c r="O263" s="47">
        <f t="shared" si="209"/>
        <v>0</v>
      </c>
      <c r="P263" s="48">
        <f t="shared" si="165"/>
        <v>-1.75</v>
      </c>
    </row>
    <row r="264" spans="1:16" s="3" customFormat="1" x14ac:dyDescent="0.25">
      <c r="A264" s="54"/>
      <c r="B264" s="56"/>
      <c r="C264" s="46" t="s">
        <v>39</v>
      </c>
      <c r="D264" s="93">
        <v>0</v>
      </c>
      <c r="E264" s="94">
        <v>0</v>
      </c>
      <c r="F264" s="94">
        <v>0</v>
      </c>
      <c r="G264" s="95">
        <v>0</v>
      </c>
      <c r="H264" s="96">
        <v>17</v>
      </c>
      <c r="I264" s="94">
        <v>17</v>
      </c>
      <c r="J264" s="94">
        <v>0</v>
      </c>
      <c r="K264" s="97">
        <v>0</v>
      </c>
      <c r="L264" s="93">
        <f t="shared" si="209"/>
        <v>17</v>
      </c>
      <c r="M264" s="94">
        <f t="shared" si="209"/>
        <v>17</v>
      </c>
      <c r="N264" s="94">
        <f t="shared" si="209"/>
        <v>0</v>
      </c>
      <c r="O264" s="47">
        <f t="shared" si="209"/>
        <v>0</v>
      </c>
      <c r="P264" s="48" t="str">
        <f t="shared" si="165"/>
        <v xml:space="preserve"> </v>
      </c>
    </row>
    <row r="265" spans="1:16" s="3" customFormat="1" x14ac:dyDescent="0.25">
      <c r="A265" s="54"/>
      <c r="B265" s="50" t="s">
        <v>16</v>
      </c>
      <c r="C265" s="51"/>
      <c r="D265" s="98">
        <f t="shared" ref="D265:O265" si="210">SUBTOTAL(9,D263:D264)</f>
        <v>91.6</v>
      </c>
      <c r="E265" s="99">
        <f t="shared" si="210"/>
        <v>91.6</v>
      </c>
      <c r="F265" s="99">
        <f t="shared" si="210"/>
        <v>0</v>
      </c>
      <c r="G265" s="100">
        <f t="shared" si="210"/>
        <v>0</v>
      </c>
      <c r="H265" s="101">
        <f t="shared" si="210"/>
        <v>107</v>
      </c>
      <c r="I265" s="99">
        <f t="shared" si="210"/>
        <v>107</v>
      </c>
      <c r="J265" s="99">
        <f t="shared" si="210"/>
        <v>0</v>
      </c>
      <c r="K265" s="102">
        <f t="shared" si="210"/>
        <v>0</v>
      </c>
      <c r="L265" s="98">
        <f t="shared" si="210"/>
        <v>15.400000000000006</v>
      </c>
      <c r="M265" s="99">
        <f t="shared" si="210"/>
        <v>15.400000000000006</v>
      </c>
      <c r="N265" s="99">
        <f t="shared" si="210"/>
        <v>0</v>
      </c>
      <c r="O265" s="52">
        <f t="shared" si="210"/>
        <v>0</v>
      </c>
      <c r="P265" s="53">
        <f t="shared" si="165"/>
        <v>16.809999999999999</v>
      </c>
    </row>
    <row r="266" spans="1:16" s="3" customFormat="1" x14ac:dyDescent="0.25">
      <c r="A266" s="54"/>
      <c r="B266" s="55" t="s">
        <v>129</v>
      </c>
      <c r="C266" s="46" t="s">
        <v>33</v>
      </c>
      <c r="D266" s="93">
        <v>266</v>
      </c>
      <c r="E266" s="94">
        <v>266</v>
      </c>
      <c r="F266" s="94">
        <v>0</v>
      </c>
      <c r="G266" s="95">
        <v>0</v>
      </c>
      <c r="H266" s="96">
        <v>449.4</v>
      </c>
      <c r="I266" s="94">
        <v>449.4</v>
      </c>
      <c r="J266" s="94">
        <v>0</v>
      </c>
      <c r="K266" s="97">
        <v>0</v>
      </c>
      <c r="L266" s="93">
        <f t="shared" ref="L266:O267" si="211">+H266-D266</f>
        <v>183.39999999999998</v>
      </c>
      <c r="M266" s="94">
        <f t="shared" si="211"/>
        <v>183.39999999999998</v>
      </c>
      <c r="N266" s="94">
        <f t="shared" si="211"/>
        <v>0</v>
      </c>
      <c r="O266" s="47">
        <f t="shared" si="211"/>
        <v>0</v>
      </c>
      <c r="P266" s="48">
        <f t="shared" si="165"/>
        <v>68.95</v>
      </c>
    </row>
    <row r="267" spans="1:16" s="3" customFormat="1" x14ac:dyDescent="0.25">
      <c r="A267" s="54"/>
      <c r="B267" s="56"/>
      <c r="C267" s="46" t="s">
        <v>39</v>
      </c>
      <c r="D267" s="93">
        <v>46.9</v>
      </c>
      <c r="E267" s="94">
        <v>46.9</v>
      </c>
      <c r="F267" s="94">
        <v>0</v>
      </c>
      <c r="G267" s="95">
        <v>0</v>
      </c>
      <c r="H267" s="96">
        <v>79.3</v>
      </c>
      <c r="I267" s="94">
        <v>79.3</v>
      </c>
      <c r="J267" s="94">
        <v>0</v>
      </c>
      <c r="K267" s="97">
        <v>0</v>
      </c>
      <c r="L267" s="93">
        <f t="shared" si="211"/>
        <v>32.4</v>
      </c>
      <c r="M267" s="94">
        <f t="shared" si="211"/>
        <v>32.4</v>
      </c>
      <c r="N267" s="94">
        <f t="shared" si="211"/>
        <v>0</v>
      </c>
      <c r="O267" s="47">
        <f t="shared" si="211"/>
        <v>0</v>
      </c>
      <c r="P267" s="48">
        <f t="shared" si="165"/>
        <v>69.08</v>
      </c>
    </row>
    <row r="268" spans="1:16" s="3" customFormat="1" x14ac:dyDescent="0.25">
      <c r="A268" s="54"/>
      <c r="B268" s="50" t="s">
        <v>16</v>
      </c>
      <c r="C268" s="51"/>
      <c r="D268" s="98">
        <f t="shared" ref="D268:O268" si="212">SUBTOTAL(9,D266:D267)</f>
        <v>312.89999999999998</v>
      </c>
      <c r="E268" s="99">
        <f t="shared" si="212"/>
        <v>312.89999999999998</v>
      </c>
      <c r="F268" s="99">
        <f t="shared" si="212"/>
        <v>0</v>
      </c>
      <c r="G268" s="100">
        <f t="shared" si="212"/>
        <v>0</v>
      </c>
      <c r="H268" s="101">
        <f t="shared" si="212"/>
        <v>528.69999999999993</v>
      </c>
      <c r="I268" s="99">
        <f t="shared" si="212"/>
        <v>528.69999999999993</v>
      </c>
      <c r="J268" s="99">
        <f t="shared" si="212"/>
        <v>0</v>
      </c>
      <c r="K268" s="102">
        <f t="shared" si="212"/>
        <v>0</v>
      </c>
      <c r="L268" s="98">
        <f t="shared" si="212"/>
        <v>215.79999999999998</v>
      </c>
      <c r="M268" s="99">
        <f t="shared" si="212"/>
        <v>215.79999999999998</v>
      </c>
      <c r="N268" s="99">
        <f t="shared" si="212"/>
        <v>0</v>
      </c>
      <c r="O268" s="52">
        <f t="shared" si="212"/>
        <v>0</v>
      </c>
      <c r="P268" s="53">
        <f t="shared" ref="P268:P331" si="213">IF(OR(L268=0,D268=0)," ",ROUND(L268/D268*100,2))</f>
        <v>68.97</v>
      </c>
    </row>
    <row r="269" spans="1:16" s="3" customFormat="1" ht="28.5" x14ac:dyDescent="0.25">
      <c r="A269" s="54"/>
      <c r="B269" s="45" t="s">
        <v>130</v>
      </c>
      <c r="C269" s="46" t="s">
        <v>15</v>
      </c>
      <c r="D269" s="93">
        <v>3</v>
      </c>
      <c r="E269" s="94">
        <v>3</v>
      </c>
      <c r="F269" s="94">
        <v>0</v>
      </c>
      <c r="G269" s="95">
        <v>0</v>
      </c>
      <c r="H269" s="96">
        <v>3.5</v>
      </c>
      <c r="I269" s="94">
        <v>3.5</v>
      </c>
      <c r="J269" s="94">
        <v>0</v>
      </c>
      <c r="K269" s="97">
        <v>0</v>
      </c>
      <c r="L269" s="93">
        <f>+H269-D269</f>
        <v>0.5</v>
      </c>
      <c r="M269" s="94">
        <f t="shared" ref="M269:O269" si="214">+I269-E269</f>
        <v>0.5</v>
      </c>
      <c r="N269" s="94">
        <f t="shared" si="214"/>
        <v>0</v>
      </c>
      <c r="O269" s="47">
        <f t="shared" si="214"/>
        <v>0</v>
      </c>
      <c r="P269" s="48">
        <f t="shared" si="213"/>
        <v>16.670000000000002</v>
      </c>
    </row>
    <row r="270" spans="1:16" s="3" customFormat="1" x14ac:dyDescent="0.25">
      <c r="A270" s="54"/>
      <c r="B270" s="50" t="s">
        <v>16</v>
      </c>
      <c r="C270" s="51"/>
      <c r="D270" s="98">
        <f t="shared" ref="D270:O270" si="215">SUBTOTAL(9,D269:D269)</f>
        <v>3</v>
      </c>
      <c r="E270" s="99">
        <f t="shared" si="215"/>
        <v>3</v>
      </c>
      <c r="F270" s="99">
        <f t="shared" si="215"/>
        <v>0</v>
      </c>
      <c r="G270" s="100">
        <f t="shared" si="215"/>
        <v>0</v>
      </c>
      <c r="H270" s="101">
        <f t="shared" si="215"/>
        <v>3.5</v>
      </c>
      <c r="I270" s="99">
        <f t="shared" si="215"/>
        <v>3.5</v>
      </c>
      <c r="J270" s="99">
        <f t="shared" si="215"/>
        <v>0</v>
      </c>
      <c r="K270" s="102">
        <f t="shared" si="215"/>
        <v>0</v>
      </c>
      <c r="L270" s="98">
        <f t="shared" si="215"/>
        <v>0.5</v>
      </c>
      <c r="M270" s="99">
        <f t="shared" si="215"/>
        <v>0.5</v>
      </c>
      <c r="N270" s="99">
        <f t="shared" si="215"/>
        <v>0</v>
      </c>
      <c r="O270" s="52">
        <f t="shared" si="215"/>
        <v>0</v>
      </c>
      <c r="P270" s="53">
        <f t="shared" si="213"/>
        <v>16.670000000000002</v>
      </c>
    </row>
    <row r="271" spans="1:16" s="3" customFormat="1" ht="28.5" x14ac:dyDescent="0.25">
      <c r="A271" s="54"/>
      <c r="B271" s="45" t="s">
        <v>131</v>
      </c>
      <c r="C271" s="46" t="s">
        <v>15</v>
      </c>
      <c r="D271" s="93">
        <v>1.5</v>
      </c>
      <c r="E271" s="94">
        <v>1.5</v>
      </c>
      <c r="F271" s="94">
        <v>0</v>
      </c>
      <c r="G271" s="95">
        <v>0</v>
      </c>
      <c r="H271" s="96">
        <v>1.5</v>
      </c>
      <c r="I271" s="94">
        <v>1.5</v>
      </c>
      <c r="J271" s="94">
        <v>0</v>
      </c>
      <c r="K271" s="97">
        <v>0</v>
      </c>
      <c r="L271" s="93">
        <f>+H271-D271</f>
        <v>0</v>
      </c>
      <c r="M271" s="94">
        <f t="shared" ref="M271:O271" si="216">+I271-E271</f>
        <v>0</v>
      </c>
      <c r="N271" s="94">
        <f t="shared" si="216"/>
        <v>0</v>
      </c>
      <c r="O271" s="47">
        <f t="shared" si="216"/>
        <v>0</v>
      </c>
      <c r="P271" s="48" t="str">
        <f t="shared" si="213"/>
        <v xml:space="preserve"> </v>
      </c>
    </row>
    <row r="272" spans="1:16" s="3" customFormat="1" x14ac:dyDescent="0.25">
      <c r="A272" s="54"/>
      <c r="B272" s="50" t="s">
        <v>16</v>
      </c>
      <c r="C272" s="51"/>
      <c r="D272" s="98">
        <f t="shared" ref="D272:O272" si="217">SUBTOTAL(9,D271:D271)</f>
        <v>1.5</v>
      </c>
      <c r="E272" s="99">
        <f t="shared" si="217"/>
        <v>1.5</v>
      </c>
      <c r="F272" s="99">
        <f t="shared" si="217"/>
        <v>0</v>
      </c>
      <c r="G272" s="100">
        <f t="shared" si="217"/>
        <v>0</v>
      </c>
      <c r="H272" s="101">
        <f t="shared" si="217"/>
        <v>1.5</v>
      </c>
      <c r="I272" s="99">
        <f t="shared" si="217"/>
        <v>1.5</v>
      </c>
      <c r="J272" s="99">
        <f t="shared" si="217"/>
        <v>0</v>
      </c>
      <c r="K272" s="102">
        <f t="shared" si="217"/>
        <v>0</v>
      </c>
      <c r="L272" s="98">
        <f t="shared" si="217"/>
        <v>0</v>
      </c>
      <c r="M272" s="99">
        <f t="shared" si="217"/>
        <v>0</v>
      </c>
      <c r="N272" s="99">
        <f t="shared" si="217"/>
        <v>0</v>
      </c>
      <c r="O272" s="52">
        <f t="shared" si="217"/>
        <v>0</v>
      </c>
      <c r="P272" s="53" t="str">
        <f t="shared" si="213"/>
        <v xml:space="preserve"> </v>
      </c>
    </row>
    <row r="273" spans="1:16" s="3" customFormat="1" ht="42.75" x14ac:dyDescent="0.25">
      <c r="A273" s="54"/>
      <c r="B273" s="45" t="s">
        <v>132</v>
      </c>
      <c r="C273" s="46" t="s">
        <v>15</v>
      </c>
      <c r="D273" s="93">
        <v>36</v>
      </c>
      <c r="E273" s="94">
        <v>36</v>
      </c>
      <c r="F273" s="94">
        <v>0</v>
      </c>
      <c r="G273" s="95">
        <v>0</v>
      </c>
      <c r="H273" s="96">
        <v>36</v>
      </c>
      <c r="I273" s="94">
        <v>36</v>
      </c>
      <c r="J273" s="94">
        <v>0</v>
      </c>
      <c r="K273" s="97">
        <v>0</v>
      </c>
      <c r="L273" s="93">
        <f>+H273-D273</f>
        <v>0</v>
      </c>
      <c r="M273" s="94">
        <f t="shared" ref="M273:O273" si="218">+I273-E273</f>
        <v>0</v>
      </c>
      <c r="N273" s="94">
        <f t="shared" si="218"/>
        <v>0</v>
      </c>
      <c r="O273" s="47">
        <f t="shared" si="218"/>
        <v>0</v>
      </c>
      <c r="P273" s="48" t="str">
        <f t="shared" si="213"/>
        <v xml:space="preserve"> </v>
      </c>
    </row>
    <row r="274" spans="1:16" s="3" customFormat="1" x14ac:dyDescent="0.25">
      <c r="A274" s="54"/>
      <c r="B274" s="50" t="s">
        <v>16</v>
      </c>
      <c r="C274" s="51"/>
      <c r="D274" s="98">
        <f t="shared" ref="D274:O274" si="219">SUBTOTAL(9,D273:D273)</f>
        <v>36</v>
      </c>
      <c r="E274" s="99">
        <f t="shared" si="219"/>
        <v>36</v>
      </c>
      <c r="F274" s="99">
        <f t="shared" si="219"/>
        <v>0</v>
      </c>
      <c r="G274" s="100">
        <f t="shared" si="219"/>
        <v>0</v>
      </c>
      <c r="H274" s="101">
        <f t="shared" si="219"/>
        <v>36</v>
      </c>
      <c r="I274" s="99">
        <f t="shared" si="219"/>
        <v>36</v>
      </c>
      <c r="J274" s="99">
        <f t="shared" si="219"/>
        <v>0</v>
      </c>
      <c r="K274" s="102">
        <f t="shared" si="219"/>
        <v>0</v>
      </c>
      <c r="L274" s="98">
        <f t="shared" si="219"/>
        <v>0</v>
      </c>
      <c r="M274" s="99">
        <f t="shared" si="219"/>
        <v>0</v>
      </c>
      <c r="N274" s="99">
        <f t="shared" si="219"/>
        <v>0</v>
      </c>
      <c r="O274" s="52">
        <f t="shared" si="219"/>
        <v>0</v>
      </c>
      <c r="P274" s="53" t="str">
        <f t="shared" si="213"/>
        <v xml:space="preserve"> </v>
      </c>
    </row>
    <row r="275" spans="1:16" s="3" customFormat="1" ht="42.75" x14ac:dyDescent="0.25">
      <c r="A275" s="54"/>
      <c r="B275" s="45" t="s">
        <v>133</v>
      </c>
      <c r="C275" s="46" t="s">
        <v>15</v>
      </c>
      <c r="D275" s="93">
        <v>305</v>
      </c>
      <c r="E275" s="94">
        <v>305</v>
      </c>
      <c r="F275" s="94">
        <v>0</v>
      </c>
      <c r="G275" s="95">
        <v>0</v>
      </c>
      <c r="H275" s="96">
        <v>325</v>
      </c>
      <c r="I275" s="94">
        <v>325</v>
      </c>
      <c r="J275" s="94">
        <v>0</v>
      </c>
      <c r="K275" s="97">
        <v>0</v>
      </c>
      <c r="L275" s="93">
        <f>+H275-D275</f>
        <v>20</v>
      </c>
      <c r="M275" s="94">
        <f t="shared" ref="M275:O275" si="220">+I275-E275</f>
        <v>20</v>
      </c>
      <c r="N275" s="94">
        <f t="shared" si="220"/>
        <v>0</v>
      </c>
      <c r="O275" s="47">
        <f t="shared" si="220"/>
        <v>0</v>
      </c>
      <c r="P275" s="48">
        <f t="shared" si="213"/>
        <v>6.56</v>
      </c>
    </row>
    <row r="276" spans="1:16" s="3" customFormat="1" x14ac:dyDescent="0.25">
      <c r="A276" s="54"/>
      <c r="B276" s="50" t="s">
        <v>16</v>
      </c>
      <c r="C276" s="51"/>
      <c r="D276" s="98">
        <f t="shared" ref="D276:O276" si="221">SUBTOTAL(9,D275:D275)</f>
        <v>305</v>
      </c>
      <c r="E276" s="99">
        <f t="shared" si="221"/>
        <v>305</v>
      </c>
      <c r="F276" s="99">
        <f t="shared" si="221"/>
        <v>0</v>
      </c>
      <c r="G276" s="100">
        <f t="shared" si="221"/>
        <v>0</v>
      </c>
      <c r="H276" s="101">
        <f t="shared" si="221"/>
        <v>325</v>
      </c>
      <c r="I276" s="99">
        <f t="shared" si="221"/>
        <v>325</v>
      </c>
      <c r="J276" s="99">
        <f t="shared" si="221"/>
        <v>0</v>
      </c>
      <c r="K276" s="102">
        <f t="shared" si="221"/>
        <v>0</v>
      </c>
      <c r="L276" s="98">
        <f t="shared" si="221"/>
        <v>20</v>
      </c>
      <c r="M276" s="99">
        <f t="shared" si="221"/>
        <v>20</v>
      </c>
      <c r="N276" s="99">
        <f t="shared" si="221"/>
        <v>0</v>
      </c>
      <c r="O276" s="52">
        <f t="shared" si="221"/>
        <v>0</v>
      </c>
      <c r="P276" s="53">
        <f t="shared" si="213"/>
        <v>6.56</v>
      </c>
    </row>
    <row r="277" spans="1:16" s="3" customFormat="1" ht="28.5" x14ac:dyDescent="0.25">
      <c r="A277" s="54"/>
      <c r="B277" s="45" t="s">
        <v>134</v>
      </c>
      <c r="C277" s="46" t="s">
        <v>15</v>
      </c>
      <c r="D277" s="93">
        <v>40</v>
      </c>
      <c r="E277" s="94">
        <v>40</v>
      </c>
      <c r="F277" s="94">
        <v>0</v>
      </c>
      <c r="G277" s="95">
        <v>0</v>
      </c>
      <c r="H277" s="96">
        <v>48</v>
      </c>
      <c r="I277" s="94">
        <v>48</v>
      </c>
      <c r="J277" s="94">
        <v>0</v>
      </c>
      <c r="K277" s="97">
        <v>0</v>
      </c>
      <c r="L277" s="93">
        <f>+H277-D277</f>
        <v>8</v>
      </c>
      <c r="M277" s="94">
        <f t="shared" ref="M277:O277" si="222">+I277-E277</f>
        <v>8</v>
      </c>
      <c r="N277" s="94">
        <f t="shared" si="222"/>
        <v>0</v>
      </c>
      <c r="O277" s="47">
        <f t="shared" si="222"/>
        <v>0</v>
      </c>
      <c r="P277" s="48">
        <f t="shared" si="213"/>
        <v>20</v>
      </c>
    </row>
    <row r="278" spans="1:16" s="3" customFormat="1" x14ac:dyDescent="0.25">
      <c r="A278" s="54"/>
      <c r="B278" s="50" t="s">
        <v>16</v>
      </c>
      <c r="C278" s="51"/>
      <c r="D278" s="98">
        <f t="shared" ref="D278:O278" si="223">SUBTOTAL(9,D277:D277)</f>
        <v>40</v>
      </c>
      <c r="E278" s="99">
        <f t="shared" si="223"/>
        <v>40</v>
      </c>
      <c r="F278" s="99">
        <f t="shared" si="223"/>
        <v>0</v>
      </c>
      <c r="G278" s="100">
        <f t="shared" si="223"/>
        <v>0</v>
      </c>
      <c r="H278" s="101">
        <f t="shared" si="223"/>
        <v>48</v>
      </c>
      <c r="I278" s="99">
        <f t="shared" si="223"/>
        <v>48</v>
      </c>
      <c r="J278" s="99">
        <f t="shared" si="223"/>
        <v>0</v>
      </c>
      <c r="K278" s="102">
        <f t="shared" si="223"/>
        <v>0</v>
      </c>
      <c r="L278" s="98">
        <f t="shared" si="223"/>
        <v>8</v>
      </c>
      <c r="M278" s="99">
        <f t="shared" si="223"/>
        <v>8</v>
      </c>
      <c r="N278" s="99">
        <f t="shared" si="223"/>
        <v>0</v>
      </c>
      <c r="O278" s="52">
        <f t="shared" si="223"/>
        <v>0</v>
      </c>
      <c r="P278" s="53">
        <f t="shared" si="213"/>
        <v>20</v>
      </c>
    </row>
    <row r="279" spans="1:16" s="3" customFormat="1" ht="28.5" x14ac:dyDescent="0.25">
      <c r="A279" s="54"/>
      <c r="B279" s="45" t="s">
        <v>135</v>
      </c>
      <c r="C279" s="46" t="s">
        <v>15</v>
      </c>
      <c r="D279" s="93">
        <v>26</v>
      </c>
      <c r="E279" s="94">
        <v>26</v>
      </c>
      <c r="F279" s="94">
        <v>0</v>
      </c>
      <c r="G279" s="95">
        <v>0</v>
      </c>
      <c r="H279" s="96">
        <v>50</v>
      </c>
      <c r="I279" s="94">
        <v>50</v>
      </c>
      <c r="J279" s="94">
        <v>0</v>
      </c>
      <c r="K279" s="97">
        <v>0</v>
      </c>
      <c r="L279" s="93">
        <f>+H279-D279</f>
        <v>24</v>
      </c>
      <c r="M279" s="94">
        <f t="shared" ref="M279:O279" si="224">+I279-E279</f>
        <v>24</v>
      </c>
      <c r="N279" s="94">
        <f t="shared" si="224"/>
        <v>0</v>
      </c>
      <c r="O279" s="47">
        <f t="shared" si="224"/>
        <v>0</v>
      </c>
      <c r="P279" s="48">
        <f t="shared" si="213"/>
        <v>92.31</v>
      </c>
    </row>
    <row r="280" spans="1:16" s="3" customFormat="1" x14ac:dyDescent="0.25">
      <c r="A280" s="54"/>
      <c r="B280" s="50" t="s">
        <v>16</v>
      </c>
      <c r="C280" s="51"/>
      <c r="D280" s="98">
        <f t="shared" ref="D280:O280" si="225">SUBTOTAL(9,D279:D279)</f>
        <v>26</v>
      </c>
      <c r="E280" s="99">
        <f t="shared" si="225"/>
        <v>26</v>
      </c>
      <c r="F280" s="99">
        <f t="shared" si="225"/>
        <v>0</v>
      </c>
      <c r="G280" s="100">
        <f t="shared" si="225"/>
        <v>0</v>
      </c>
      <c r="H280" s="101">
        <f t="shared" si="225"/>
        <v>50</v>
      </c>
      <c r="I280" s="99">
        <f t="shared" si="225"/>
        <v>50</v>
      </c>
      <c r="J280" s="99">
        <f t="shared" si="225"/>
        <v>0</v>
      </c>
      <c r="K280" s="102">
        <f t="shared" si="225"/>
        <v>0</v>
      </c>
      <c r="L280" s="98">
        <f t="shared" si="225"/>
        <v>24</v>
      </c>
      <c r="M280" s="99">
        <f t="shared" si="225"/>
        <v>24</v>
      </c>
      <c r="N280" s="99">
        <f t="shared" si="225"/>
        <v>0</v>
      </c>
      <c r="O280" s="52">
        <f t="shared" si="225"/>
        <v>0</v>
      </c>
      <c r="P280" s="53">
        <f t="shared" si="213"/>
        <v>92.31</v>
      </c>
    </row>
    <row r="281" spans="1:16" s="3" customFormat="1" ht="28.5" x14ac:dyDescent="0.25">
      <c r="A281" s="54"/>
      <c r="B281" s="45" t="s">
        <v>136</v>
      </c>
      <c r="C281" s="46" t="s">
        <v>15</v>
      </c>
      <c r="D281" s="93">
        <v>90</v>
      </c>
      <c r="E281" s="94">
        <v>90</v>
      </c>
      <c r="F281" s="94">
        <v>0</v>
      </c>
      <c r="G281" s="95">
        <v>0</v>
      </c>
      <c r="H281" s="96">
        <v>110</v>
      </c>
      <c r="I281" s="94">
        <v>110</v>
      </c>
      <c r="J281" s="94">
        <v>0</v>
      </c>
      <c r="K281" s="97">
        <v>0</v>
      </c>
      <c r="L281" s="93">
        <f>+H281-D281</f>
        <v>20</v>
      </c>
      <c r="M281" s="94">
        <f t="shared" ref="M281:O281" si="226">+I281-E281</f>
        <v>20</v>
      </c>
      <c r="N281" s="94">
        <f t="shared" si="226"/>
        <v>0</v>
      </c>
      <c r="O281" s="47">
        <f t="shared" si="226"/>
        <v>0</v>
      </c>
      <c r="P281" s="48">
        <f t="shared" si="213"/>
        <v>22.22</v>
      </c>
    </row>
    <row r="282" spans="1:16" s="3" customFormat="1" x14ac:dyDescent="0.25">
      <c r="A282" s="54"/>
      <c r="B282" s="50" t="s">
        <v>16</v>
      </c>
      <c r="C282" s="51"/>
      <c r="D282" s="98">
        <f t="shared" ref="D282:O282" si="227">SUBTOTAL(9,D281:D281)</f>
        <v>90</v>
      </c>
      <c r="E282" s="99">
        <f t="shared" si="227"/>
        <v>90</v>
      </c>
      <c r="F282" s="99">
        <f t="shared" si="227"/>
        <v>0</v>
      </c>
      <c r="G282" s="100">
        <f t="shared" si="227"/>
        <v>0</v>
      </c>
      <c r="H282" s="101">
        <f t="shared" si="227"/>
        <v>110</v>
      </c>
      <c r="I282" s="99">
        <f t="shared" si="227"/>
        <v>110</v>
      </c>
      <c r="J282" s="99">
        <f t="shared" si="227"/>
        <v>0</v>
      </c>
      <c r="K282" s="102">
        <f t="shared" si="227"/>
        <v>0</v>
      </c>
      <c r="L282" s="98">
        <f t="shared" si="227"/>
        <v>20</v>
      </c>
      <c r="M282" s="99">
        <f t="shared" si="227"/>
        <v>20</v>
      </c>
      <c r="N282" s="99">
        <f t="shared" si="227"/>
        <v>0</v>
      </c>
      <c r="O282" s="52">
        <f t="shared" si="227"/>
        <v>0</v>
      </c>
      <c r="P282" s="53">
        <f t="shared" si="213"/>
        <v>22.22</v>
      </c>
    </row>
    <row r="283" spans="1:16" s="3" customFormat="1" x14ac:dyDescent="0.25">
      <c r="A283" s="54"/>
      <c r="B283" s="55" t="s">
        <v>137</v>
      </c>
      <c r="C283" s="46" t="s">
        <v>15</v>
      </c>
      <c r="D283" s="93">
        <v>210</v>
      </c>
      <c r="E283" s="94">
        <v>210</v>
      </c>
      <c r="F283" s="94">
        <v>0</v>
      </c>
      <c r="G283" s="95">
        <v>0</v>
      </c>
      <c r="H283" s="96">
        <v>220</v>
      </c>
      <c r="I283" s="94">
        <v>220</v>
      </c>
      <c r="J283" s="94">
        <v>0</v>
      </c>
      <c r="K283" s="97">
        <v>0</v>
      </c>
      <c r="L283" s="93">
        <f t="shared" ref="L283:O284" si="228">+H283-D283</f>
        <v>10</v>
      </c>
      <c r="M283" s="94">
        <f t="shared" si="228"/>
        <v>10</v>
      </c>
      <c r="N283" s="94">
        <f t="shared" si="228"/>
        <v>0</v>
      </c>
      <c r="O283" s="47">
        <f t="shared" si="228"/>
        <v>0</v>
      </c>
      <c r="P283" s="48">
        <f t="shared" si="213"/>
        <v>4.76</v>
      </c>
    </row>
    <row r="284" spans="1:16" s="3" customFormat="1" x14ac:dyDescent="0.25">
      <c r="A284" s="54"/>
      <c r="B284" s="56"/>
      <c r="C284" s="46" t="s">
        <v>84</v>
      </c>
      <c r="D284" s="93">
        <v>26.6</v>
      </c>
      <c r="E284" s="94">
        <v>26.6</v>
      </c>
      <c r="F284" s="94">
        <v>0</v>
      </c>
      <c r="G284" s="95">
        <v>0</v>
      </c>
      <c r="H284" s="96">
        <v>26.6</v>
      </c>
      <c r="I284" s="94">
        <v>26.6</v>
      </c>
      <c r="J284" s="94">
        <v>0</v>
      </c>
      <c r="K284" s="97">
        <v>0</v>
      </c>
      <c r="L284" s="93">
        <f t="shared" si="228"/>
        <v>0</v>
      </c>
      <c r="M284" s="94">
        <f t="shared" si="228"/>
        <v>0</v>
      </c>
      <c r="N284" s="94">
        <f t="shared" si="228"/>
        <v>0</v>
      </c>
      <c r="O284" s="47">
        <f t="shared" si="228"/>
        <v>0</v>
      </c>
      <c r="P284" s="48" t="str">
        <f t="shared" si="213"/>
        <v xml:space="preserve"> </v>
      </c>
    </row>
    <row r="285" spans="1:16" s="3" customFormat="1" x14ac:dyDescent="0.25">
      <c r="A285" s="54"/>
      <c r="B285" s="50" t="s">
        <v>16</v>
      </c>
      <c r="C285" s="51"/>
      <c r="D285" s="98">
        <f t="shared" ref="D285:O285" si="229">SUBTOTAL(9,D283:D284)</f>
        <v>236.6</v>
      </c>
      <c r="E285" s="99">
        <f t="shared" si="229"/>
        <v>236.6</v>
      </c>
      <c r="F285" s="99">
        <f t="shared" si="229"/>
        <v>0</v>
      </c>
      <c r="G285" s="100">
        <f t="shared" si="229"/>
        <v>0</v>
      </c>
      <c r="H285" s="101">
        <f t="shared" si="229"/>
        <v>246.6</v>
      </c>
      <c r="I285" s="99">
        <f t="shared" si="229"/>
        <v>246.6</v>
      </c>
      <c r="J285" s="99">
        <f t="shared" si="229"/>
        <v>0</v>
      </c>
      <c r="K285" s="102">
        <f t="shared" si="229"/>
        <v>0</v>
      </c>
      <c r="L285" s="98">
        <f t="shared" si="229"/>
        <v>10</v>
      </c>
      <c r="M285" s="99">
        <f t="shared" si="229"/>
        <v>10</v>
      </c>
      <c r="N285" s="99">
        <f t="shared" si="229"/>
        <v>0</v>
      </c>
      <c r="O285" s="52">
        <f t="shared" si="229"/>
        <v>0</v>
      </c>
      <c r="P285" s="53">
        <f t="shared" si="213"/>
        <v>4.2300000000000004</v>
      </c>
    </row>
    <row r="286" spans="1:16" s="3" customFormat="1" ht="42.75" x14ac:dyDescent="0.25">
      <c r="A286" s="54"/>
      <c r="B286" s="45" t="s">
        <v>138</v>
      </c>
      <c r="C286" s="46" t="s">
        <v>15</v>
      </c>
      <c r="D286" s="93">
        <v>21.5</v>
      </c>
      <c r="E286" s="94">
        <v>0</v>
      </c>
      <c r="F286" s="94">
        <v>0</v>
      </c>
      <c r="G286" s="95">
        <v>21.5</v>
      </c>
      <c r="H286" s="96">
        <v>0</v>
      </c>
      <c r="I286" s="94">
        <v>0</v>
      </c>
      <c r="J286" s="94">
        <v>0</v>
      </c>
      <c r="K286" s="97">
        <v>0</v>
      </c>
      <c r="L286" s="93">
        <f>+H286-D286</f>
        <v>-21.5</v>
      </c>
      <c r="M286" s="94">
        <f t="shared" ref="M286:O286" si="230">+I286-E286</f>
        <v>0</v>
      </c>
      <c r="N286" s="94">
        <f t="shared" si="230"/>
        <v>0</v>
      </c>
      <c r="O286" s="47">
        <f t="shared" si="230"/>
        <v>-21.5</v>
      </c>
      <c r="P286" s="48">
        <f t="shared" si="213"/>
        <v>-100</v>
      </c>
    </row>
    <row r="287" spans="1:16" s="3" customFormat="1" x14ac:dyDescent="0.25">
      <c r="A287" s="54"/>
      <c r="B287" s="50" t="s">
        <v>16</v>
      </c>
      <c r="C287" s="51"/>
      <c r="D287" s="98">
        <f t="shared" ref="D287:O287" si="231">SUBTOTAL(9,D286:D286)</f>
        <v>21.5</v>
      </c>
      <c r="E287" s="99">
        <f t="shared" si="231"/>
        <v>0</v>
      </c>
      <c r="F287" s="99">
        <f t="shared" si="231"/>
        <v>0</v>
      </c>
      <c r="G287" s="100">
        <f t="shared" si="231"/>
        <v>21.5</v>
      </c>
      <c r="H287" s="101">
        <f t="shared" si="231"/>
        <v>0</v>
      </c>
      <c r="I287" s="99">
        <f t="shared" si="231"/>
        <v>0</v>
      </c>
      <c r="J287" s="99">
        <f t="shared" si="231"/>
        <v>0</v>
      </c>
      <c r="K287" s="102">
        <f t="shared" si="231"/>
        <v>0</v>
      </c>
      <c r="L287" s="98">
        <f t="shared" si="231"/>
        <v>-21.5</v>
      </c>
      <c r="M287" s="99">
        <f t="shared" si="231"/>
        <v>0</v>
      </c>
      <c r="N287" s="99">
        <f t="shared" si="231"/>
        <v>0</v>
      </c>
      <c r="O287" s="52">
        <f t="shared" si="231"/>
        <v>-21.5</v>
      </c>
      <c r="P287" s="53">
        <f t="shared" si="213"/>
        <v>-100</v>
      </c>
    </row>
    <row r="288" spans="1:16" s="3" customFormat="1" ht="28.5" x14ac:dyDescent="0.25">
      <c r="A288" s="54"/>
      <c r="B288" s="45" t="s">
        <v>139</v>
      </c>
      <c r="C288" s="46" t="s">
        <v>15</v>
      </c>
      <c r="D288" s="93">
        <v>70</v>
      </c>
      <c r="E288" s="94">
        <v>70</v>
      </c>
      <c r="F288" s="94">
        <v>0</v>
      </c>
      <c r="G288" s="95">
        <v>0</v>
      </c>
      <c r="H288" s="96">
        <v>77</v>
      </c>
      <c r="I288" s="94">
        <v>77</v>
      </c>
      <c r="J288" s="94">
        <v>0</v>
      </c>
      <c r="K288" s="97">
        <v>0</v>
      </c>
      <c r="L288" s="93">
        <f>+H288-D288</f>
        <v>7</v>
      </c>
      <c r="M288" s="94">
        <f t="shared" ref="M288:O288" si="232">+I288-E288</f>
        <v>7</v>
      </c>
      <c r="N288" s="94">
        <f t="shared" si="232"/>
        <v>0</v>
      </c>
      <c r="O288" s="47">
        <f t="shared" si="232"/>
        <v>0</v>
      </c>
      <c r="P288" s="48">
        <f t="shared" si="213"/>
        <v>10</v>
      </c>
    </row>
    <row r="289" spans="1:16" s="3" customFormat="1" x14ac:dyDescent="0.25">
      <c r="A289" s="54"/>
      <c r="B289" s="50" t="s">
        <v>16</v>
      </c>
      <c r="C289" s="51"/>
      <c r="D289" s="98">
        <f t="shared" ref="D289:O289" si="233">SUBTOTAL(9,D288:D288)</f>
        <v>70</v>
      </c>
      <c r="E289" s="99">
        <f t="shared" si="233"/>
        <v>70</v>
      </c>
      <c r="F289" s="99">
        <f t="shared" si="233"/>
        <v>0</v>
      </c>
      <c r="G289" s="100">
        <f t="shared" si="233"/>
        <v>0</v>
      </c>
      <c r="H289" s="101">
        <f t="shared" si="233"/>
        <v>77</v>
      </c>
      <c r="I289" s="99">
        <f t="shared" si="233"/>
        <v>77</v>
      </c>
      <c r="J289" s="99">
        <f t="shared" si="233"/>
        <v>0</v>
      </c>
      <c r="K289" s="102">
        <f t="shared" si="233"/>
        <v>0</v>
      </c>
      <c r="L289" s="98">
        <f t="shared" si="233"/>
        <v>7</v>
      </c>
      <c r="M289" s="99">
        <f t="shared" si="233"/>
        <v>7</v>
      </c>
      <c r="N289" s="99">
        <f t="shared" si="233"/>
        <v>0</v>
      </c>
      <c r="O289" s="52">
        <f t="shared" si="233"/>
        <v>0</v>
      </c>
      <c r="P289" s="53">
        <f t="shared" si="213"/>
        <v>10</v>
      </c>
    </row>
    <row r="290" spans="1:16" s="3" customFormat="1" ht="28.5" x14ac:dyDescent="0.25">
      <c r="A290" s="54"/>
      <c r="B290" s="45" t="s">
        <v>140</v>
      </c>
      <c r="C290" s="46" t="s">
        <v>15</v>
      </c>
      <c r="D290" s="93">
        <v>50</v>
      </c>
      <c r="E290" s="94">
        <v>50</v>
      </c>
      <c r="F290" s="94">
        <v>0</v>
      </c>
      <c r="G290" s="95">
        <v>0</v>
      </c>
      <c r="H290" s="96">
        <v>55</v>
      </c>
      <c r="I290" s="94">
        <v>55</v>
      </c>
      <c r="J290" s="94">
        <v>0</v>
      </c>
      <c r="K290" s="97">
        <v>0</v>
      </c>
      <c r="L290" s="93">
        <f>+H290-D290</f>
        <v>5</v>
      </c>
      <c r="M290" s="94">
        <f t="shared" ref="M290:O290" si="234">+I290-E290</f>
        <v>5</v>
      </c>
      <c r="N290" s="94">
        <f t="shared" si="234"/>
        <v>0</v>
      </c>
      <c r="O290" s="47">
        <f t="shared" si="234"/>
        <v>0</v>
      </c>
      <c r="P290" s="48">
        <f t="shared" si="213"/>
        <v>10</v>
      </c>
    </row>
    <row r="291" spans="1:16" s="3" customFormat="1" x14ac:dyDescent="0.25">
      <c r="A291" s="54"/>
      <c r="B291" s="50" t="s">
        <v>16</v>
      </c>
      <c r="C291" s="51"/>
      <c r="D291" s="98">
        <f t="shared" ref="D291:O291" si="235">SUBTOTAL(9,D290:D290)</f>
        <v>50</v>
      </c>
      <c r="E291" s="99">
        <f t="shared" si="235"/>
        <v>50</v>
      </c>
      <c r="F291" s="99">
        <f t="shared" si="235"/>
        <v>0</v>
      </c>
      <c r="G291" s="100">
        <f t="shared" si="235"/>
        <v>0</v>
      </c>
      <c r="H291" s="101">
        <f t="shared" si="235"/>
        <v>55</v>
      </c>
      <c r="I291" s="99">
        <f t="shared" si="235"/>
        <v>55</v>
      </c>
      <c r="J291" s="99">
        <f t="shared" si="235"/>
        <v>0</v>
      </c>
      <c r="K291" s="102">
        <f t="shared" si="235"/>
        <v>0</v>
      </c>
      <c r="L291" s="98">
        <f t="shared" si="235"/>
        <v>5</v>
      </c>
      <c r="M291" s="99">
        <f t="shared" si="235"/>
        <v>5</v>
      </c>
      <c r="N291" s="99">
        <f t="shared" si="235"/>
        <v>0</v>
      </c>
      <c r="O291" s="52">
        <f t="shared" si="235"/>
        <v>0</v>
      </c>
      <c r="P291" s="53">
        <f t="shared" si="213"/>
        <v>10</v>
      </c>
    </row>
    <row r="292" spans="1:16" s="3" customFormat="1" ht="71.25" x14ac:dyDescent="0.25">
      <c r="A292" s="54"/>
      <c r="B292" s="45" t="s">
        <v>141</v>
      </c>
      <c r="C292" s="46" t="s">
        <v>15</v>
      </c>
      <c r="D292" s="93">
        <v>7.4</v>
      </c>
      <c r="E292" s="94">
        <v>7.4</v>
      </c>
      <c r="F292" s="94">
        <v>0</v>
      </c>
      <c r="G292" s="95">
        <v>0</v>
      </c>
      <c r="H292" s="96">
        <v>7.4</v>
      </c>
      <c r="I292" s="94">
        <v>7.4</v>
      </c>
      <c r="J292" s="94">
        <v>0</v>
      </c>
      <c r="K292" s="97">
        <v>0</v>
      </c>
      <c r="L292" s="93">
        <f>+H292-D292</f>
        <v>0</v>
      </c>
      <c r="M292" s="94">
        <f t="shared" ref="M292:O292" si="236">+I292-E292</f>
        <v>0</v>
      </c>
      <c r="N292" s="94">
        <f t="shared" si="236"/>
        <v>0</v>
      </c>
      <c r="O292" s="47">
        <f t="shared" si="236"/>
        <v>0</v>
      </c>
      <c r="P292" s="48" t="str">
        <f t="shared" si="213"/>
        <v xml:space="preserve"> </v>
      </c>
    </row>
    <row r="293" spans="1:16" s="3" customFormat="1" x14ac:dyDescent="0.25">
      <c r="A293" s="54"/>
      <c r="B293" s="50" t="s">
        <v>16</v>
      </c>
      <c r="C293" s="51"/>
      <c r="D293" s="98">
        <f t="shared" ref="D293:O293" si="237">SUBTOTAL(9,D292:D292)</f>
        <v>7.4</v>
      </c>
      <c r="E293" s="99">
        <f t="shared" si="237"/>
        <v>7.4</v>
      </c>
      <c r="F293" s="99">
        <f t="shared" si="237"/>
        <v>0</v>
      </c>
      <c r="G293" s="100">
        <f t="shared" si="237"/>
        <v>0</v>
      </c>
      <c r="H293" s="101">
        <f t="shared" si="237"/>
        <v>7.4</v>
      </c>
      <c r="I293" s="99">
        <f t="shared" si="237"/>
        <v>7.4</v>
      </c>
      <c r="J293" s="99">
        <f t="shared" si="237"/>
        <v>0</v>
      </c>
      <c r="K293" s="102">
        <f t="shared" si="237"/>
        <v>0</v>
      </c>
      <c r="L293" s="98">
        <f t="shared" si="237"/>
        <v>0</v>
      </c>
      <c r="M293" s="99">
        <f t="shared" si="237"/>
        <v>0</v>
      </c>
      <c r="N293" s="99">
        <f t="shared" si="237"/>
        <v>0</v>
      </c>
      <c r="O293" s="52">
        <f t="shared" si="237"/>
        <v>0</v>
      </c>
      <c r="P293" s="53" t="str">
        <f t="shared" si="213"/>
        <v xml:space="preserve"> </v>
      </c>
    </row>
    <row r="294" spans="1:16" s="3" customFormat="1" ht="28.5" x14ac:dyDescent="0.25">
      <c r="A294" s="54"/>
      <c r="B294" s="45" t="s">
        <v>142</v>
      </c>
      <c r="C294" s="46" t="s">
        <v>15</v>
      </c>
      <c r="D294" s="93">
        <v>176</v>
      </c>
      <c r="E294" s="94">
        <v>176</v>
      </c>
      <c r="F294" s="94">
        <v>0</v>
      </c>
      <c r="G294" s="95">
        <v>0</v>
      </c>
      <c r="H294" s="96">
        <v>160</v>
      </c>
      <c r="I294" s="94">
        <v>160</v>
      </c>
      <c r="J294" s="94">
        <v>0</v>
      </c>
      <c r="K294" s="97">
        <v>0</v>
      </c>
      <c r="L294" s="93">
        <f>+H294-D294</f>
        <v>-16</v>
      </c>
      <c r="M294" s="94">
        <f t="shared" ref="M294:O294" si="238">+I294-E294</f>
        <v>-16</v>
      </c>
      <c r="N294" s="94">
        <f t="shared" si="238"/>
        <v>0</v>
      </c>
      <c r="O294" s="47">
        <f t="shared" si="238"/>
        <v>0</v>
      </c>
      <c r="P294" s="48">
        <f t="shared" si="213"/>
        <v>-9.09</v>
      </c>
    </row>
    <row r="295" spans="1:16" s="3" customFormat="1" x14ac:dyDescent="0.25">
      <c r="A295" s="54"/>
      <c r="B295" s="50" t="s">
        <v>16</v>
      </c>
      <c r="C295" s="51"/>
      <c r="D295" s="98">
        <f t="shared" ref="D295:O295" si="239">SUBTOTAL(9,D294:D294)</f>
        <v>176</v>
      </c>
      <c r="E295" s="99">
        <f t="shared" si="239"/>
        <v>176</v>
      </c>
      <c r="F295" s="99">
        <f t="shared" si="239"/>
        <v>0</v>
      </c>
      <c r="G295" s="100">
        <f t="shared" si="239"/>
        <v>0</v>
      </c>
      <c r="H295" s="101">
        <f t="shared" si="239"/>
        <v>160</v>
      </c>
      <c r="I295" s="99">
        <f t="shared" si="239"/>
        <v>160</v>
      </c>
      <c r="J295" s="99">
        <f t="shared" si="239"/>
        <v>0</v>
      </c>
      <c r="K295" s="102">
        <f t="shared" si="239"/>
        <v>0</v>
      </c>
      <c r="L295" s="98">
        <f t="shared" si="239"/>
        <v>-16</v>
      </c>
      <c r="M295" s="99">
        <f t="shared" si="239"/>
        <v>-16</v>
      </c>
      <c r="N295" s="99">
        <f t="shared" si="239"/>
        <v>0</v>
      </c>
      <c r="O295" s="52">
        <f t="shared" si="239"/>
        <v>0</v>
      </c>
      <c r="P295" s="53">
        <f t="shared" si="213"/>
        <v>-9.09</v>
      </c>
    </row>
    <row r="296" spans="1:16" s="3" customFormat="1" ht="28.5" x14ac:dyDescent="0.25">
      <c r="A296" s="54"/>
      <c r="B296" s="45" t="s">
        <v>143</v>
      </c>
      <c r="C296" s="46" t="s">
        <v>15</v>
      </c>
      <c r="D296" s="93">
        <v>110</v>
      </c>
      <c r="E296" s="94">
        <v>110</v>
      </c>
      <c r="F296" s="94">
        <v>0</v>
      </c>
      <c r="G296" s="95">
        <v>0</v>
      </c>
      <c r="H296" s="96">
        <v>231.6</v>
      </c>
      <c r="I296" s="94">
        <v>121.6</v>
      </c>
      <c r="J296" s="94">
        <v>0</v>
      </c>
      <c r="K296" s="97">
        <v>110</v>
      </c>
      <c r="L296" s="93">
        <f>+H296-D296</f>
        <v>121.6</v>
      </c>
      <c r="M296" s="94">
        <f t="shared" ref="M296:O296" si="240">+I296-E296</f>
        <v>11.599999999999994</v>
      </c>
      <c r="N296" s="94">
        <f t="shared" si="240"/>
        <v>0</v>
      </c>
      <c r="O296" s="47">
        <f t="shared" si="240"/>
        <v>110</v>
      </c>
      <c r="P296" s="48">
        <f t="shared" si="213"/>
        <v>110.55</v>
      </c>
    </row>
    <row r="297" spans="1:16" s="3" customFormat="1" x14ac:dyDescent="0.25">
      <c r="A297" s="54"/>
      <c r="B297" s="50" t="s">
        <v>16</v>
      </c>
      <c r="C297" s="51"/>
      <c r="D297" s="98">
        <f t="shared" ref="D297:O297" si="241">SUBTOTAL(9,D296:D296)</f>
        <v>110</v>
      </c>
      <c r="E297" s="99">
        <f t="shared" si="241"/>
        <v>110</v>
      </c>
      <c r="F297" s="99">
        <f t="shared" si="241"/>
        <v>0</v>
      </c>
      <c r="G297" s="100">
        <f t="shared" si="241"/>
        <v>0</v>
      </c>
      <c r="H297" s="101">
        <f t="shared" si="241"/>
        <v>231.6</v>
      </c>
      <c r="I297" s="99">
        <f t="shared" si="241"/>
        <v>121.6</v>
      </c>
      <c r="J297" s="99">
        <f t="shared" si="241"/>
        <v>0</v>
      </c>
      <c r="K297" s="102">
        <f t="shared" si="241"/>
        <v>110</v>
      </c>
      <c r="L297" s="98">
        <f t="shared" si="241"/>
        <v>121.6</v>
      </c>
      <c r="M297" s="99">
        <f t="shared" si="241"/>
        <v>11.599999999999994</v>
      </c>
      <c r="N297" s="99">
        <f t="shared" si="241"/>
        <v>0</v>
      </c>
      <c r="O297" s="52">
        <f t="shared" si="241"/>
        <v>110</v>
      </c>
      <c r="P297" s="53">
        <f t="shared" si="213"/>
        <v>110.55</v>
      </c>
    </row>
    <row r="298" spans="1:16" s="3" customFormat="1" ht="42.75" x14ac:dyDescent="0.25">
      <c r="A298" s="54"/>
      <c r="B298" s="45" t="s">
        <v>144</v>
      </c>
      <c r="C298" s="46" t="s">
        <v>15</v>
      </c>
      <c r="D298" s="93">
        <v>60</v>
      </c>
      <c r="E298" s="94">
        <v>60</v>
      </c>
      <c r="F298" s="94">
        <v>0</v>
      </c>
      <c r="G298" s="95">
        <v>0</v>
      </c>
      <c r="H298" s="96">
        <v>50</v>
      </c>
      <c r="I298" s="94">
        <v>50</v>
      </c>
      <c r="J298" s="94">
        <v>0</v>
      </c>
      <c r="K298" s="97">
        <v>0</v>
      </c>
      <c r="L298" s="93">
        <f>+H298-D298</f>
        <v>-10</v>
      </c>
      <c r="M298" s="94">
        <f t="shared" ref="M298:O298" si="242">+I298-E298</f>
        <v>-10</v>
      </c>
      <c r="N298" s="94">
        <f t="shared" si="242"/>
        <v>0</v>
      </c>
      <c r="O298" s="47">
        <f t="shared" si="242"/>
        <v>0</v>
      </c>
      <c r="P298" s="48">
        <f t="shared" si="213"/>
        <v>-16.670000000000002</v>
      </c>
    </row>
    <row r="299" spans="1:16" s="3" customFormat="1" x14ac:dyDescent="0.25">
      <c r="A299" s="54"/>
      <c r="B299" s="50" t="s">
        <v>16</v>
      </c>
      <c r="C299" s="51"/>
      <c r="D299" s="98">
        <f t="shared" ref="D299:O299" si="243">SUBTOTAL(9,D298:D298)</f>
        <v>60</v>
      </c>
      <c r="E299" s="99">
        <f t="shared" si="243"/>
        <v>60</v>
      </c>
      <c r="F299" s="99">
        <f t="shared" si="243"/>
        <v>0</v>
      </c>
      <c r="G299" s="100">
        <f t="shared" si="243"/>
        <v>0</v>
      </c>
      <c r="H299" s="101">
        <f t="shared" si="243"/>
        <v>50</v>
      </c>
      <c r="I299" s="99">
        <f t="shared" si="243"/>
        <v>50</v>
      </c>
      <c r="J299" s="99">
        <f t="shared" si="243"/>
        <v>0</v>
      </c>
      <c r="K299" s="102">
        <f t="shared" si="243"/>
        <v>0</v>
      </c>
      <c r="L299" s="98">
        <f t="shared" si="243"/>
        <v>-10</v>
      </c>
      <c r="M299" s="99">
        <f t="shared" si="243"/>
        <v>-10</v>
      </c>
      <c r="N299" s="99">
        <f t="shared" si="243"/>
        <v>0</v>
      </c>
      <c r="O299" s="52">
        <f t="shared" si="243"/>
        <v>0</v>
      </c>
      <c r="P299" s="53">
        <f t="shared" si="213"/>
        <v>-16.670000000000002</v>
      </c>
    </row>
    <row r="300" spans="1:16" s="3" customFormat="1" ht="28.5" x14ac:dyDescent="0.25">
      <c r="A300" s="54"/>
      <c r="B300" s="45" t="s">
        <v>145</v>
      </c>
      <c r="C300" s="46" t="s">
        <v>15</v>
      </c>
      <c r="D300" s="93">
        <v>42</v>
      </c>
      <c r="E300" s="94">
        <v>42</v>
      </c>
      <c r="F300" s="94">
        <v>0</v>
      </c>
      <c r="G300" s="95">
        <v>0</v>
      </c>
      <c r="H300" s="96">
        <v>87</v>
      </c>
      <c r="I300" s="94">
        <v>87</v>
      </c>
      <c r="J300" s="94">
        <v>0</v>
      </c>
      <c r="K300" s="97">
        <v>0</v>
      </c>
      <c r="L300" s="93">
        <f>+H300-D300</f>
        <v>45</v>
      </c>
      <c r="M300" s="94">
        <f t="shared" ref="M300:O300" si="244">+I300-E300</f>
        <v>45</v>
      </c>
      <c r="N300" s="94">
        <f t="shared" si="244"/>
        <v>0</v>
      </c>
      <c r="O300" s="47">
        <f t="shared" si="244"/>
        <v>0</v>
      </c>
      <c r="P300" s="48">
        <f t="shared" si="213"/>
        <v>107.14</v>
      </c>
    </row>
    <row r="301" spans="1:16" s="3" customFormat="1" x14ac:dyDescent="0.25">
      <c r="A301" s="54"/>
      <c r="B301" s="50" t="s">
        <v>16</v>
      </c>
      <c r="C301" s="51"/>
      <c r="D301" s="98">
        <f t="shared" ref="D301:O301" si="245">SUBTOTAL(9,D300:D300)</f>
        <v>42</v>
      </c>
      <c r="E301" s="99">
        <f t="shared" si="245"/>
        <v>42</v>
      </c>
      <c r="F301" s="99">
        <f t="shared" si="245"/>
        <v>0</v>
      </c>
      <c r="G301" s="100">
        <f t="shared" si="245"/>
        <v>0</v>
      </c>
      <c r="H301" s="101">
        <f t="shared" si="245"/>
        <v>87</v>
      </c>
      <c r="I301" s="99">
        <f t="shared" si="245"/>
        <v>87</v>
      </c>
      <c r="J301" s="99">
        <f t="shared" si="245"/>
        <v>0</v>
      </c>
      <c r="K301" s="102">
        <f t="shared" si="245"/>
        <v>0</v>
      </c>
      <c r="L301" s="98">
        <f t="shared" si="245"/>
        <v>45</v>
      </c>
      <c r="M301" s="99">
        <f t="shared" si="245"/>
        <v>45</v>
      </c>
      <c r="N301" s="99">
        <f t="shared" si="245"/>
        <v>0</v>
      </c>
      <c r="O301" s="52">
        <f t="shared" si="245"/>
        <v>0</v>
      </c>
      <c r="P301" s="53">
        <f t="shared" si="213"/>
        <v>107.14</v>
      </c>
    </row>
    <row r="302" spans="1:16" s="3" customFormat="1" ht="57" x14ac:dyDescent="0.25">
      <c r="A302" s="54"/>
      <c r="B302" s="45" t="s">
        <v>146</v>
      </c>
      <c r="C302" s="46" t="s">
        <v>15</v>
      </c>
      <c r="D302" s="93">
        <v>6</v>
      </c>
      <c r="E302" s="94">
        <v>6</v>
      </c>
      <c r="F302" s="94">
        <v>0</v>
      </c>
      <c r="G302" s="95">
        <v>0</v>
      </c>
      <c r="H302" s="96">
        <v>6.6</v>
      </c>
      <c r="I302" s="94">
        <v>6.6</v>
      </c>
      <c r="J302" s="94">
        <v>0</v>
      </c>
      <c r="K302" s="97">
        <v>0</v>
      </c>
      <c r="L302" s="93">
        <f>+H302-D302</f>
        <v>0.59999999999999964</v>
      </c>
      <c r="M302" s="94">
        <f t="shared" ref="M302:O302" si="246">+I302-E302</f>
        <v>0.59999999999999964</v>
      </c>
      <c r="N302" s="94">
        <f t="shared" si="246"/>
        <v>0</v>
      </c>
      <c r="O302" s="47">
        <f t="shared" si="246"/>
        <v>0</v>
      </c>
      <c r="P302" s="48">
        <f t="shared" si="213"/>
        <v>10</v>
      </c>
    </row>
    <row r="303" spans="1:16" s="3" customFormat="1" x14ac:dyDescent="0.25">
      <c r="A303" s="54"/>
      <c r="B303" s="50" t="s">
        <v>16</v>
      </c>
      <c r="C303" s="51"/>
      <c r="D303" s="98">
        <f t="shared" ref="D303:O303" si="247">SUBTOTAL(9,D302:D302)</f>
        <v>6</v>
      </c>
      <c r="E303" s="99">
        <f t="shared" si="247"/>
        <v>6</v>
      </c>
      <c r="F303" s="99">
        <f t="shared" si="247"/>
        <v>0</v>
      </c>
      <c r="G303" s="100">
        <f t="shared" si="247"/>
        <v>0</v>
      </c>
      <c r="H303" s="101">
        <f t="shared" si="247"/>
        <v>6.6</v>
      </c>
      <c r="I303" s="99">
        <f t="shared" si="247"/>
        <v>6.6</v>
      </c>
      <c r="J303" s="99">
        <f t="shared" si="247"/>
        <v>0</v>
      </c>
      <c r="K303" s="102">
        <f t="shared" si="247"/>
        <v>0</v>
      </c>
      <c r="L303" s="98">
        <f t="shared" si="247"/>
        <v>0.59999999999999964</v>
      </c>
      <c r="M303" s="99">
        <f t="shared" si="247"/>
        <v>0.59999999999999964</v>
      </c>
      <c r="N303" s="99">
        <f t="shared" si="247"/>
        <v>0</v>
      </c>
      <c r="O303" s="52">
        <f t="shared" si="247"/>
        <v>0</v>
      </c>
      <c r="P303" s="53">
        <f t="shared" si="213"/>
        <v>10</v>
      </c>
    </row>
    <row r="304" spans="1:16" s="3" customFormat="1" ht="28.5" x14ac:dyDescent="0.25">
      <c r="A304" s="54"/>
      <c r="B304" s="45" t="s">
        <v>147</v>
      </c>
      <c r="C304" s="46" t="s">
        <v>15</v>
      </c>
      <c r="D304" s="93">
        <v>450</v>
      </c>
      <c r="E304" s="94">
        <v>450</v>
      </c>
      <c r="F304" s="94">
        <v>0</v>
      </c>
      <c r="G304" s="95">
        <v>0</v>
      </c>
      <c r="H304" s="96">
        <v>450</v>
      </c>
      <c r="I304" s="94">
        <v>450</v>
      </c>
      <c r="J304" s="94">
        <v>0</v>
      </c>
      <c r="K304" s="97">
        <v>0</v>
      </c>
      <c r="L304" s="93">
        <f>+H304-D304</f>
        <v>0</v>
      </c>
      <c r="M304" s="94">
        <f t="shared" ref="M304:O304" si="248">+I304-E304</f>
        <v>0</v>
      </c>
      <c r="N304" s="94">
        <f t="shared" si="248"/>
        <v>0</v>
      </c>
      <c r="O304" s="47">
        <f t="shared" si="248"/>
        <v>0</v>
      </c>
      <c r="P304" s="48" t="str">
        <f t="shared" si="213"/>
        <v xml:space="preserve"> </v>
      </c>
    </row>
    <row r="305" spans="1:16" s="3" customFormat="1" x14ac:dyDescent="0.25">
      <c r="A305" s="54"/>
      <c r="B305" s="50" t="s">
        <v>16</v>
      </c>
      <c r="C305" s="51"/>
      <c r="D305" s="98">
        <f t="shared" ref="D305:O305" si="249">SUBTOTAL(9,D304:D304)</f>
        <v>450</v>
      </c>
      <c r="E305" s="99">
        <f t="shared" si="249"/>
        <v>450</v>
      </c>
      <c r="F305" s="99">
        <f t="shared" si="249"/>
        <v>0</v>
      </c>
      <c r="G305" s="100">
        <f t="shared" si="249"/>
        <v>0</v>
      </c>
      <c r="H305" s="101">
        <f t="shared" si="249"/>
        <v>450</v>
      </c>
      <c r="I305" s="99">
        <f t="shared" si="249"/>
        <v>450</v>
      </c>
      <c r="J305" s="99">
        <f t="shared" si="249"/>
        <v>0</v>
      </c>
      <c r="K305" s="102">
        <f t="shared" si="249"/>
        <v>0</v>
      </c>
      <c r="L305" s="98">
        <f t="shared" si="249"/>
        <v>0</v>
      </c>
      <c r="M305" s="99">
        <f t="shared" si="249"/>
        <v>0</v>
      </c>
      <c r="N305" s="99">
        <f t="shared" si="249"/>
        <v>0</v>
      </c>
      <c r="O305" s="52">
        <f t="shared" si="249"/>
        <v>0</v>
      </c>
      <c r="P305" s="53" t="str">
        <f t="shared" si="213"/>
        <v xml:space="preserve"> </v>
      </c>
    </row>
    <row r="306" spans="1:16" s="3" customFormat="1" ht="42.75" x14ac:dyDescent="0.25">
      <c r="A306" s="54"/>
      <c r="B306" s="45" t="s">
        <v>148</v>
      </c>
      <c r="C306" s="46" t="s">
        <v>15</v>
      </c>
      <c r="D306" s="93">
        <v>80</v>
      </c>
      <c r="E306" s="94">
        <v>80</v>
      </c>
      <c r="F306" s="94">
        <v>0</v>
      </c>
      <c r="G306" s="95">
        <v>0</v>
      </c>
      <c r="H306" s="96">
        <v>90</v>
      </c>
      <c r="I306" s="94">
        <v>90</v>
      </c>
      <c r="J306" s="94">
        <v>0</v>
      </c>
      <c r="K306" s="97">
        <v>0</v>
      </c>
      <c r="L306" s="93">
        <f>+H306-D306</f>
        <v>10</v>
      </c>
      <c r="M306" s="94">
        <f t="shared" ref="M306:O306" si="250">+I306-E306</f>
        <v>10</v>
      </c>
      <c r="N306" s="94">
        <f t="shared" si="250"/>
        <v>0</v>
      </c>
      <c r="O306" s="47">
        <f t="shared" si="250"/>
        <v>0</v>
      </c>
      <c r="P306" s="48">
        <f t="shared" si="213"/>
        <v>12.5</v>
      </c>
    </row>
    <row r="307" spans="1:16" s="3" customFormat="1" x14ac:dyDescent="0.25">
      <c r="A307" s="54"/>
      <c r="B307" s="50" t="s">
        <v>16</v>
      </c>
      <c r="C307" s="51"/>
      <c r="D307" s="98">
        <f t="shared" ref="D307:O307" si="251">SUBTOTAL(9,D306:D306)</f>
        <v>80</v>
      </c>
      <c r="E307" s="99">
        <f t="shared" si="251"/>
        <v>80</v>
      </c>
      <c r="F307" s="99">
        <f t="shared" si="251"/>
        <v>0</v>
      </c>
      <c r="G307" s="100">
        <f t="shared" si="251"/>
        <v>0</v>
      </c>
      <c r="H307" s="101">
        <f t="shared" si="251"/>
        <v>90</v>
      </c>
      <c r="I307" s="99">
        <f t="shared" si="251"/>
        <v>90</v>
      </c>
      <c r="J307" s="99">
        <f t="shared" si="251"/>
        <v>0</v>
      </c>
      <c r="K307" s="102">
        <f t="shared" si="251"/>
        <v>0</v>
      </c>
      <c r="L307" s="98">
        <f t="shared" si="251"/>
        <v>10</v>
      </c>
      <c r="M307" s="99">
        <f t="shared" si="251"/>
        <v>10</v>
      </c>
      <c r="N307" s="99">
        <f t="shared" si="251"/>
        <v>0</v>
      </c>
      <c r="O307" s="52">
        <f t="shared" si="251"/>
        <v>0</v>
      </c>
      <c r="P307" s="53">
        <f t="shared" si="213"/>
        <v>12.5</v>
      </c>
    </row>
    <row r="308" spans="1:16" s="3" customFormat="1" ht="57" x14ac:dyDescent="0.25">
      <c r="A308" s="54"/>
      <c r="B308" s="45" t="s">
        <v>149</v>
      </c>
      <c r="C308" s="46" t="s">
        <v>15</v>
      </c>
      <c r="D308" s="93">
        <v>220</v>
      </c>
      <c r="E308" s="94">
        <v>0</v>
      </c>
      <c r="F308" s="94">
        <v>0</v>
      </c>
      <c r="G308" s="95">
        <v>220</v>
      </c>
      <c r="H308" s="96">
        <v>180</v>
      </c>
      <c r="I308" s="94">
        <v>0</v>
      </c>
      <c r="J308" s="94">
        <v>0</v>
      </c>
      <c r="K308" s="97">
        <v>180</v>
      </c>
      <c r="L308" s="93">
        <f>+H308-D308</f>
        <v>-40</v>
      </c>
      <c r="M308" s="94">
        <f t="shared" ref="M308:O308" si="252">+I308-E308</f>
        <v>0</v>
      </c>
      <c r="N308" s="94">
        <f t="shared" si="252"/>
        <v>0</v>
      </c>
      <c r="O308" s="47">
        <f t="shared" si="252"/>
        <v>-40</v>
      </c>
      <c r="P308" s="48">
        <f t="shared" si="213"/>
        <v>-18.18</v>
      </c>
    </row>
    <row r="309" spans="1:16" s="3" customFormat="1" x14ac:dyDescent="0.25">
      <c r="A309" s="54"/>
      <c r="B309" s="50" t="s">
        <v>16</v>
      </c>
      <c r="C309" s="51"/>
      <c r="D309" s="98">
        <f t="shared" ref="D309:O309" si="253">SUBTOTAL(9,D308:D308)</f>
        <v>220</v>
      </c>
      <c r="E309" s="99">
        <f t="shared" si="253"/>
        <v>0</v>
      </c>
      <c r="F309" s="99">
        <f t="shared" si="253"/>
        <v>0</v>
      </c>
      <c r="G309" s="100">
        <f t="shared" si="253"/>
        <v>220</v>
      </c>
      <c r="H309" s="101">
        <f t="shared" si="253"/>
        <v>180</v>
      </c>
      <c r="I309" s="99">
        <f t="shared" si="253"/>
        <v>0</v>
      </c>
      <c r="J309" s="99">
        <f t="shared" si="253"/>
        <v>0</v>
      </c>
      <c r="K309" s="102">
        <f t="shared" si="253"/>
        <v>180</v>
      </c>
      <c r="L309" s="98">
        <f t="shared" si="253"/>
        <v>-40</v>
      </c>
      <c r="M309" s="99">
        <f t="shared" si="253"/>
        <v>0</v>
      </c>
      <c r="N309" s="99">
        <f t="shared" si="253"/>
        <v>0</v>
      </c>
      <c r="O309" s="52">
        <f t="shared" si="253"/>
        <v>-40</v>
      </c>
      <c r="P309" s="53">
        <f t="shared" si="213"/>
        <v>-18.18</v>
      </c>
    </row>
    <row r="310" spans="1:16" s="3" customFormat="1" x14ac:dyDescent="0.25">
      <c r="A310" s="54"/>
      <c r="B310" s="55" t="s">
        <v>150</v>
      </c>
      <c r="C310" s="46" t="s">
        <v>15</v>
      </c>
      <c r="D310" s="93">
        <v>90</v>
      </c>
      <c r="E310" s="94">
        <v>0</v>
      </c>
      <c r="F310" s="94">
        <v>0</v>
      </c>
      <c r="G310" s="95">
        <v>90</v>
      </c>
      <c r="H310" s="96">
        <v>0</v>
      </c>
      <c r="I310" s="94">
        <v>0</v>
      </c>
      <c r="J310" s="94">
        <v>0</v>
      </c>
      <c r="K310" s="97">
        <v>0</v>
      </c>
      <c r="L310" s="93">
        <f t="shared" ref="L310:O312" si="254">+H310-D310</f>
        <v>-90</v>
      </c>
      <c r="M310" s="94">
        <f t="shared" si="254"/>
        <v>0</v>
      </c>
      <c r="N310" s="94">
        <f t="shared" si="254"/>
        <v>0</v>
      </c>
      <c r="O310" s="47">
        <f t="shared" si="254"/>
        <v>-90</v>
      </c>
      <c r="P310" s="48">
        <f t="shared" si="213"/>
        <v>-100</v>
      </c>
    </row>
    <row r="311" spans="1:16" s="3" customFormat="1" x14ac:dyDescent="0.25">
      <c r="A311" s="54"/>
      <c r="B311" s="57"/>
      <c r="C311" s="46" t="s">
        <v>84</v>
      </c>
      <c r="D311" s="93">
        <v>0</v>
      </c>
      <c r="E311" s="94">
        <v>0</v>
      </c>
      <c r="F311" s="94">
        <v>0</v>
      </c>
      <c r="G311" s="95">
        <v>0</v>
      </c>
      <c r="H311" s="96">
        <v>0</v>
      </c>
      <c r="I311" s="94">
        <v>0</v>
      </c>
      <c r="J311" s="94">
        <v>0</v>
      </c>
      <c r="K311" s="97">
        <v>0</v>
      </c>
      <c r="L311" s="93">
        <f t="shared" si="254"/>
        <v>0</v>
      </c>
      <c r="M311" s="94">
        <f t="shared" si="254"/>
        <v>0</v>
      </c>
      <c r="N311" s="94">
        <f t="shared" si="254"/>
        <v>0</v>
      </c>
      <c r="O311" s="47">
        <f t="shared" si="254"/>
        <v>0</v>
      </c>
      <c r="P311" s="48" t="str">
        <f t="shared" si="213"/>
        <v xml:space="preserve"> </v>
      </c>
    </row>
    <row r="312" spans="1:16" s="3" customFormat="1" x14ac:dyDescent="0.25">
      <c r="A312" s="54"/>
      <c r="B312" s="56"/>
      <c r="C312" s="46" t="s">
        <v>39</v>
      </c>
      <c r="D312" s="93">
        <v>269</v>
      </c>
      <c r="E312" s="94">
        <v>0</v>
      </c>
      <c r="F312" s="94">
        <v>0</v>
      </c>
      <c r="G312" s="95">
        <v>269</v>
      </c>
      <c r="H312" s="96">
        <v>0</v>
      </c>
      <c r="I312" s="94">
        <v>0</v>
      </c>
      <c r="J312" s="94">
        <v>0</v>
      </c>
      <c r="K312" s="97">
        <v>0</v>
      </c>
      <c r="L312" s="93">
        <f t="shared" si="254"/>
        <v>-269</v>
      </c>
      <c r="M312" s="94">
        <f t="shared" si="254"/>
        <v>0</v>
      </c>
      <c r="N312" s="94">
        <f t="shared" si="254"/>
        <v>0</v>
      </c>
      <c r="O312" s="47">
        <f t="shared" si="254"/>
        <v>-269</v>
      </c>
      <c r="P312" s="48">
        <f t="shared" si="213"/>
        <v>-100</v>
      </c>
    </row>
    <row r="313" spans="1:16" s="3" customFormat="1" x14ac:dyDescent="0.25">
      <c r="A313" s="54"/>
      <c r="B313" s="50" t="s">
        <v>16</v>
      </c>
      <c r="C313" s="51"/>
      <c r="D313" s="98">
        <f t="shared" ref="D313:O313" si="255">SUBTOTAL(9,D310:D312)</f>
        <v>359</v>
      </c>
      <c r="E313" s="99">
        <f t="shared" si="255"/>
        <v>0</v>
      </c>
      <c r="F313" s="99">
        <f t="shared" si="255"/>
        <v>0</v>
      </c>
      <c r="G313" s="100">
        <f t="shared" si="255"/>
        <v>359</v>
      </c>
      <c r="H313" s="101">
        <f t="shared" si="255"/>
        <v>0</v>
      </c>
      <c r="I313" s="99">
        <f t="shared" si="255"/>
        <v>0</v>
      </c>
      <c r="J313" s="99">
        <f t="shared" si="255"/>
        <v>0</v>
      </c>
      <c r="K313" s="102">
        <f t="shared" si="255"/>
        <v>0</v>
      </c>
      <c r="L313" s="98">
        <f t="shared" si="255"/>
        <v>-359</v>
      </c>
      <c r="M313" s="99">
        <f t="shared" si="255"/>
        <v>0</v>
      </c>
      <c r="N313" s="99">
        <f t="shared" si="255"/>
        <v>0</v>
      </c>
      <c r="O313" s="52">
        <f t="shared" si="255"/>
        <v>-359</v>
      </c>
      <c r="P313" s="53">
        <f t="shared" si="213"/>
        <v>-100</v>
      </c>
    </row>
    <row r="314" spans="1:16" s="3" customFormat="1" ht="28.5" x14ac:dyDescent="0.25">
      <c r="A314" s="54"/>
      <c r="B314" s="45" t="s">
        <v>151</v>
      </c>
      <c r="C314" s="46" t="s">
        <v>15</v>
      </c>
      <c r="D314" s="93">
        <v>1.5</v>
      </c>
      <c r="E314" s="94">
        <v>1.5</v>
      </c>
      <c r="F314" s="94">
        <v>0</v>
      </c>
      <c r="G314" s="95">
        <v>0</v>
      </c>
      <c r="H314" s="96">
        <v>0</v>
      </c>
      <c r="I314" s="94">
        <v>0</v>
      </c>
      <c r="J314" s="94">
        <v>0</v>
      </c>
      <c r="K314" s="97">
        <v>0</v>
      </c>
      <c r="L314" s="93">
        <f>+H314-D314</f>
        <v>-1.5</v>
      </c>
      <c r="M314" s="94">
        <f t="shared" ref="M314:O314" si="256">+I314-E314</f>
        <v>-1.5</v>
      </c>
      <c r="N314" s="94">
        <f t="shared" si="256"/>
        <v>0</v>
      </c>
      <c r="O314" s="47">
        <f t="shared" si="256"/>
        <v>0</v>
      </c>
      <c r="P314" s="48">
        <f t="shared" si="213"/>
        <v>-100</v>
      </c>
    </row>
    <row r="315" spans="1:16" s="3" customFormat="1" x14ac:dyDescent="0.25">
      <c r="A315" s="54"/>
      <c r="B315" s="50" t="s">
        <v>16</v>
      </c>
      <c r="C315" s="51"/>
      <c r="D315" s="98">
        <f t="shared" ref="D315:O315" si="257">SUBTOTAL(9,D314:D314)</f>
        <v>1.5</v>
      </c>
      <c r="E315" s="99">
        <f t="shared" si="257"/>
        <v>1.5</v>
      </c>
      <c r="F315" s="99">
        <f t="shared" si="257"/>
        <v>0</v>
      </c>
      <c r="G315" s="100">
        <f t="shared" si="257"/>
        <v>0</v>
      </c>
      <c r="H315" s="101">
        <f t="shared" si="257"/>
        <v>0</v>
      </c>
      <c r="I315" s="99">
        <f t="shared" si="257"/>
        <v>0</v>
      </c>
      <c r="J315" s="99">
        <f t="shared" si="257"/>
        <v>0</v>
      </c>
      <c r="K315" s="102">
        <f t="shared" si="257"/>
        <v>0</v>
      </c>
      <c r="L315" s="98">
        <f t="shared" si="257"/>
        <v>-1.5</v>
      </c>
      <c r="M315" s="99">
        <f t="shared" si="257"/>
        <v>-1.5</v>
      </c>
      <c r="N315" s="99">
        <f t="shared" si="257"/>
        <v>0</v>
      </c>
      <c r="O315" s="52">
        <f t="shared" si="257"/>
        <v>0</v>
      </c>
      <c r="P315" s="53">
        <f t="shared" si="213"/>
        <v>-100</v>
      </c>
    </row>
    <row r="316" spans="1:16" s="3" customFormat="1" x14ac:dyDescent="0.25">
      <c r="A316" s="54"/>
      <c r="B316" s="55" t="s">
        <v>152</v>
      </c>
      <c r="C316" s="46" t="s">
        <v>82</v>
      </c>
      <c r="D316" s="93">
        <v>2600</v>
      </c>
      <c r="E316" s="94">
        <v>0</v>
      </c>
      <c r="F316" s="94">
        <v>0</v>
      </c>
      <c r="G316" s="95">
        <v>2600</v>
      </c>
      <c r="H316" s="96">
        <v>2310</v>
      </c>
      <c r="I316" s="94">
        <v>0</v>
      </c>
      <c r="J316" s="94">
        <v>0</v>
      </c>
      <c r="K316" s="97">
        <v>2310</v>
      </c>
      <c r="L316" s="93">
        <f t="shared" ref="L316:O318" si="258">+H316-D316</f>
        <v>-290</v>
      </c>
      <c r="M316" s="94">
        <f t="shared" si="258"/>
        <v>0</v>
      </c>
      <c r="N316" s="94">
        <f t="shared" si="258"/>
        <v>0</v>
      </c>
      <c r="O316" s="47">
        <f t="shared" si="258"/>
        <v>-290</v>
      </c>
      <c r="P316" s="48">
        <f t="shared" si="213"/>
        <v>-11.15</v>
      </c>
    </row>
    <row r="317" spans="1:16" s="3" customFormat="1" x14ac:dyDescent="0.25">
      <c r="A317" s="54"/>
      <c r="B317" s="57"/>
      <c r="C317" s="46" t="s">
        <v>15</v>
      </c>
      <c r="D317" s="93">
        <v>750</v>
      </c>
      <c r="E317" s="94">
        <v>0</v>
      </c>
      <c r="F317" s="94">
        <v>0</v>
      </c>
      <c r="G317" s="95">
        <v>750</v>
      </c>
      <c r="H317" s="96">
        <v>3490</v>
      </c>
      <c r="I317" s="94">
        <v>0</v>
      </c>
      <c r="J317" s="94">
        <v>0</v>
      </c>
      <c r="K317" s="97">
        <v>3490</v>
      </c>
      <c r="L317" s="93">
        <f t="shared" si="258"/>
        <v>2740</v>
      </c>
      <c r="M317" s="94">
        <f t="shared" si="258"/>
        <v>0</v>
      </c>
      <c r="N317" s="94">
        <f t="shared" si="258"/>
        <v>0</v>
      </c>
      <c r="O317" s="47">
        <f t="shared" si="258"/>
        <v>2740</v>
      </c>
      <c r="P317" s="48">
        <f t="shared" si="213"/>
        <v>365.33</v>
      </c>
    </row>
    <row r="318" spans="1:16" s="3" customFormat="1" x14ac:dyDescent="0.25">
      <c r="A318" s="54"/>
      <c r="B318" s="56"/>
      <c r="C318" s="46" t="s">
        <v>153</v>
      </c>
      <c r="D318" s="93">
        <v>4156</v>
      </c>
      <c r="E318" s="94">
        <v>0</v>
      </c>
      <c r="F318" s="94">
        <v>0</v>
      </c>
      <c r="G318" s="95">
        <v>4156</v>
      </c>
      <c r="H318" s="96">
        <v>0</v>
      </c>
      <c r="I318" s="94">
        <v>0</v>
      </c>
      <c r="J318" s="94">
        <v>0</v>
      </c>
      <c r="K318" s="97">
        <v>0</v>
      </c>
      <c r="L318" s="93">
        <f t="shared" si="258"/>
        <v>-4156</v>
      </c>
      <c r="M318" s="94">
        <f t="shared" si="258"/>
        <v>0</v>
      </c>
      <c r="N318" s="94">
        <f t="shared" si="258"/>
        <v>0</v>
      </c>
      <c r="O318" s="47">
        <f t="shared" si="258"/>
        <v>-4156</v>
      </c>
      <c r="P318" s="48">
        <f t="shared" si="213"/>
        <v>-100</v>
      </c>
    </row>
    <row r="319" spans="1:16" s="3" customFormat="1" x14ac:dyDescent="0.25">
      <c r="A319" s="54"/>
      <c r="B319" s="50" t="s">
        <v>16</v>
      </c>
      <c r="C319" s="51"/>
      <c r="D319" s="98">
        <f t="shared" ref="D319:O319" si="259">SUBTOTAL(9,D316:D318)</f>
        <v>7506</v>
      </c>
      <c r="E319" s="99">
        <f t="shared" si="259"/>
        <v>0</v>
      </c>
      <c r="F319" s="99">
        <f t="shared" si="259"/>
        <v>0</v>
      </c>
      <c r="G319" s="100">
        <f t="shared" si="259"/>
        <v>7506</v>
      </c>
      <c r="H319" s="101">
        <f t="shared" si="259"/>
        <v>5800</v>
      </c>
      <c r="I319" s="99">
        <f t="shared" si="259"/>
        <v>0</v>
      </c>
      <c r="J319" s="99">
        <f t="shared" si="259"/>
        <v>0</v>
      </c>
      <c r="K319" s="102">
        <f t="shared" si="259"/>
        <v>5800</v>
      </c>
      <c r="L319" s="98">
        <f t="shared" si="259"/>
        <v>-1706</v>
      </c>
      <c r="M319" s="99">
        <f t="shared" si="259"/>
        <v>0</v>
      </c>
      <c r="N319" s="99">
        <f t="shared" si="259"/>
        <v>0</v>
      </c>
      <c r="O319" s="52">
        <f t="shared" si="259"/>
        <v>-1706</v>
      </c>
      <c r="P319" s="53">
        <f t="shared" si="213"/>
        <v>-22.73</v>
      </c>
    </row>
    <row r="320" spans="1:16" s="3" customFormat="1" ht="42.75" x14ac:dyDescent="0.25">
      <c r="A320" s="54"/>
      <c r="B320" s="45" t="s">
        <v>154</v>
      </c>
      <c r="C320" s="46" t="s">
        <v>82</v>
      </c>
      <c r="D320" s="93">
        <v>100</v>
      </c>
      <c r="E320" s="94">
        <v>0</v>
      </c>
      <c r="F320" s="94">
        <v>0</v>
      </c>
      <c r="G320" s="95">
        <v>100</v>
      </c>
      <c r="H320" s="96">
        <v>0</v>
      </c>
      <c r="I320" s="94">
        <v>0</v>
      </c>
      <c r="J320" s="94">
        <v>0</v>
      </c>
      <c r="K320" s="97">
        <v>0</v>
      </c>
      <c r="L320" s="93">
        <f>+H320-D320</f>
        <v>-100</v>
      </c>
      <c r="M320" s="94">
        <f t="shared" ref="M320:O320" si="260">+I320-E320</f>
        <v>0</v>
      </c>
      <c r="N320" s="94">
        <f t="shared" si="260"/>
        <v>0</v>
      </c>
      <c r="O320" s="47">
        <f t="shared" si="260"/>
        <v>-100</v>
      </c>
      <c r="P320" s="48">
        <f t="shared" si="213"/>
        <v>-100</v>
      </c>
    </row>
    <row r="321" spans="1:16" s="3" customFormat="1" x14ac:dyDescent="0.25">
      <c r="A321" s="54"/>
      <c r="B321" s="50" t="s">
        <v>16</v>
      </c>
      <c r="C321" s="51"/>
      <c r="D321" s="98">
        <f t="shared" ref="D321:O321" si="261">SUBTOTAL(9,D320:D320)</f>
        <v>100</v>
      </c>
      <c r="E321" s="99">
        <f t="shared" si="261"/>
        <v>0</v>
      </c>
      <c r="F321" s="99">
        <f t="shared" si="261"/>
        <v>0</v>
      </c>
      <c r="G321" s="100">
        <f t="shared" si="261"/>
        <v>100</v>
      </c>
      <c r="H321" s="101">
        <f t="shared" si="261"/>
        <v>0</v>
      </c>
      <c r="I321" s="99">
        <f t="shared" si="261"/>
        <v>0</v>
      </c>
      <c r="J321" s="99">
        <f t="shared" si="261"/>
        <v>0</v>
      </c>
      <c r="K321" s="102">
        <f t="shared" si="261"/>
        <v>0</v>
      </c>
      <c r="L321" s="98">
        <f t="shared" si="261"/>
        <v>-100</v>
      </c>
      <c r="M321" s="99">
        <f t="shared" si="261"/>
        <v>0</v>
      </c>
      <c r="N321" s="99">
        <f t="shared" si="261"/>
        <v>0</v>
      </c>
      <c r="O321" s="52">
        <f t="shared" si="261"/>
        <v>-100</v>
      </c>
      <c r="P321" s="53">
        <f t="shared" si="213"/>
        <v>-100</v>
      </c>
    </row>
    <row r="322" spans="1:16" s="3" customFormat="1" ht="28.5" x14ac:dyDescent="0.25">
      <c r="A322" s="54"/>
      <c r="B322" s="45" t="s">
        <v>155</v>
      </c>
      <c r="C322" s="46" t="s">
        <v>15</v>
      </c>
      <c r="D322" s="93">
        <v>595.79999999999995</v>
      </c>
      <c r="E322" s="94">
        <v>40.799999999999997</v>
      </c>
      <c r="F322" s="94">
        <v>0</v>
      </c>
      <c r="G322" s="95">
        <v>555</v>
      </c>
      <c r="H322" s="96">
        <v>425.8</v>
      </c>
      <c r="I322" s="94">
        <v>25.8</v>
      </c>
      <c r="J322" s="94">
        <v>0</v>
      </c>
      <c r="K322" s="97">
        <v>400</v>
      </c>
      <c r="L322" s="93">
        <f>+H322-D322</f>
        <v>-169.99999999999994</v>
      </c>
      <c r="M322" s="94">
        <f t="shared" ref="M322:O322" si="262">+I322-E322</f>
        <v>-14.999999999999996</v>
      </c>
      <c r="N322" s="94">
        <f t="shared" si="262"/>
        <v>0</v>
      </c>
      <c r="O322" s="47">
        <f t="shared" si="262"/>
        <v>-155</v>
      </c>
      <c r="P322" s="48">
        <f t="shared" si="213"/>
        <v>-28.53</v>
      </c>
    </row>
    <row r="323" spans="1:16" s="3" customFormat="1" x14ac:dyDescent="0.25">
      <c r="A323" s="54"/>
      <c r="B323" s="50" t="s">
        <v>16</v>
      </c>
      <c r="C323" s="51"/>
      <c r="D323" s="98">
        <f t="shared" ref="D323:O323" si="263">SUBTOTAL(9,D322:D322)</f>
        <v>595.79999999999995</v>
      </c>
      <c r="E323" s="99">
        <f t="shared" si="263"/>
        <v>40.799999999999997</v>
      </c>
      <c r="F323" s="99">
        <f t="shared" si="263"/>
        <v>0</v>
      </c>
      <c r="G323" s="100">
        <f t="shared" si="263"/>
        <v>555</v>
      </c>
      <c r="H323" s="101">
        <f t="shared" si="263"/>
        <v>425.8</v>
      </c>
      <c r="I323" s="99">
        <f t="shared" si="263"/>
        <v>25.8</v>
      </c>
      <c r="J323" s="99">
        <f t="shared" si="263"/>
        <v>0</v>
      </c>
      <c r="K323" s="102">
        <f t="shared" si="263"/>
        <v>400</v>
      </c>
      <c r="L323" s="98">
        <f t="shared" si="263"/>
        <v>-169.99999999999994</v>
      </c>
      <c r="M323" s="99">
        <f t="shared" si="263"/>
        <v>-14.999999999999996</v>
      </c>
      <c r="N323" s="99">
        <f t="shared" si="263"/>
        <v>0</v>
      </c>
      <c r="O323" s="52">
        <f t="shared" si="263"/>
        <v>-155</v>
      </c>
      <c r="P323" s="53">
        <f t="shared" si="213"/>
        <v>-28.53</v>
      </c>
    </row>
    <row r="324" spans="1:16" s="3" customFormat="1" x14ac:dyDescent="0.25">
      <c r="A324" s="54"/>
      <c r="B324" s="55" t="s">
        <v>156</v>
      </c>
      <c r="C324" s="46" t="s">
        <v>15</v>
      </c>
      <c r="D324" s="93">
        <v>10</v>
      </c>
      <c r="E324" s="94">
        <v>0</v>
      </c>
      <c r="F324" s="94">
        <v>0</v>
      </c>
      <c r="G324" s="95">
        <v>10</v>
      </c>
      <c r="H324" s="96">
        <v>0</v>
      </c>
      <c r="I324" s="94">
        <v>0</v>
      </c>
      <c r="J324" s="94">
        <v>0</v>
      </c>
      <c r="K324" s="97">
        <v>0</v>
      </c>
      <c r="L324" s="93">
        <f t="shared" ref="L324:O325" si="264">+H324-D324</f>
        <v>-10</v>
      </c>
      <c r="M324" s="94">
        <f t="shared" si="264"/>
        <v>0</v>
      </c>
      <c r="N324" s="94">
        <f t="shared" si="264"/>
        <v>0</v>
      </c>
      <c r="O324" s="47">
        <f t="shared" si="264"/>
        <v>-10</v>
      </c>
      <c r="P324" s="48">
        <f t="shared" si="213"/>
        <v>-100</v>
      </c>
    </row>
    <row r="325" spans="1:16" s="3" customFormat="1" x14ac:dyDescent="0.25">
      <c r="A325" s="54"/>
      <c r="B325" s="56"/>
      <c r="C325" s="46" t="s">
        <v>33</v>
      </c>
      <c r="D325" s="93">
        <v>256.2</v>
      </c>
      <c r="E325" s="94">
        <v>10.3</v>
      </c>
      <c r="F325" s="94">
        <v>10.1</v>
      </c>
      <c r="G325" s="95">
        <v>245.9</v>
      </c>
      <c r="H325" s="96">
        <v>0</v>
      </c>
      <c r="I325" s="94">
        <v>0</v>
      </c>
      <c r="J325" s="94">
        <v>0</v>
      </c>
      <c r="K325" s="97">
        <v>0</v>
      </c>
      <c r="L325" s="93">
        <f t="shared" si="264"/>
        <v>-256.2</v>
      </c>
      <c r="M325" s="94">
        <f t="shared" si="264"/>
        <v>-10.3</v>
      </c>
      <c r="N325" s="94">
        <f t="shared" si="264"/>
        <v>-10.1</v>
      </c>
      <c r="O325" s="47">
        <f t="shared" si="264"/>
        <v>-245.9</v>
      </c>
      <c r="P325" s="48">
        <f t="shared" si="213"/>
        <v>-100</v>
      </c>
    </row>
    <row r="326" spans="1:16" s="3" customFormat="1" x14ac:dyDescent="0.25">
      <c r="A326" s="54"/>
      <c r="B326" s="50" t="s">
        <v>16</v>
      </c>
      <c r="C326" s="51"/>
      <c r="D326" s="98">
        <f t="shared" ref="D326:O326" si="265">SUBTOTAL(9,D324:D325)</f>
        <v>266.2</v>
      </c>
      <c r="E326" s="99">
        <f t="shared" si="265"/>
        <v>10.3</v>
      </c>
      <c r="F326" s="99">
        <f t="shared" si="265"/>
        <v>10.1</v>
      </c>
      <c r="G326" s="100">
        <f t="shared" si="265"/>
        <v>255.9</v>
      </c>
      <c r="H326" s="101">
        <f t="shared" si="265"/>
        <v>0</v>
      </c>
      <c r="I326" s="99">
        <f t="shared" si="265"/>
        <v>0</v>
      </c>
      <c r="J326" s="99">
        <f t="shared" si="265"/>
        <v>0</v>
      </c>
      <c r="K326" s="102">
        <f t="shared" si="265"/>
        <v>0</v>
      </c>
      <c r="L326" s="98">
        <f t="shared" si="265"/>
        <v>-266.2</v>
      </c>
      <c r="M326" s="99">
        <f t="shared" si="265"/>
        <v>-10.3</v>
      </c>
      <c r="N326" s="99">
        <f t="shared" si="265"/>
        <v>-10.1</v>
      </c>
      <c r="O326" s="52">
        <f t="shared" si="265"/>
        <v>-255.9</v>
      </c>
      <c r="P326" s="53">
        <f t="shared" si="213"/>
        <v>-100</v>
      </c>
    </row>
    <row r="327" spans="1:16" s="3" customFormat="1" x14ac:dyDescent="0.25">
      <c r="A327" s="54"/>
      <c r="B327" s="55" t="s">
        <v>157</v>
      </c>
      <c r="C327" s="46" t="s">
        <v>15</v>
      </c>
      <c r="D327" s="93">
        <v>0</v>
      </c>
      <c r="E327" s="94">
        <v>0</v>
      </c>
      <c r="F327" s="94">
        <v>0</v>
      </c>
      <c r="G327" s="95">
        <v>0</v>
      </c>
      <c r="H327" s="96">
        <v>0</v>
      </c>
      <c r="I327" s="94">
        <v>0</v>
      </c>
      <c r="J327" s="94">
        <v>0</v>
      </c>
      <c r="K327" s="97">
        <v>0</v>
      </c>
      <c r="L327" s="93">
        <f t="shared" ref="L327:O328" si="266">+H327-D327</f>
        <v>0</v>
      </c>
      <c r="M327" s="94">
        <f t="shared" si="266"/>
        <v>0</v>
      </c>
      <c r="N327" s="94">
        <f t="shared" si="266"/>
        <v>0</v>
      </c>
      <c r="O327" s="47">
        <f t="shared" si="266"/>
        <v>0</v>
      </c>
      <c r="P327" s="48" t="str">
        <f t="shared" si="213"/>
        <v xml:space="preserve"> </v>
      </c>
    </row>
    <row r="328" spans="1:16" s="3" customFormat="1" x14ac:dyDescent="0.25">
      <c r="A328" s="54"/>
      <c r="B328" s="56"/>
      <c r="C328" s="46" t="s">
        <v>33</v>
      </c>
      <c r="D328" s="93">
        <v>38.5</v>
      </c>
      <c r="E328" s="94">
        <v>0</v>
      </c>
      <c r="F328" s="94">
        <v>0</v>
      </c>
      <c r="G328" s="95">
        <v>38.5</v>
      </c>
      <c r="H328" s="96">
        <v>0</v>
      </c>
      <c r="I328" s="94">
        <v>0</v>
      </c>
      <c r="J328" s="94">
        <v>0</v>
      </c>
      <c r="K328" s="97">
        <v>0</v>
      </c>
      <c r="L328" s="93">
        <f t="shared" si="266"/>
        <v>-38.5</v>
      </c>
      <c r="M328" s="94">
        <f t="shared" si="266"/>
        <v>0</v>
      </c>
      <c r="N328" s="94">
        <f t="shared" si="266"/>
        <v>0</v>
      </c>
      <c r="O328" s="47">
        <f t="shared" si="266"/>
        <v>-38.5</v>
      </c>
      <c r="P328" s="48">
        <f t="shared" si="213"/>
        <v>-100</v>
      </c>
    </row>
    <row r="329" spans="1:16" s="3" customFormat="1" x14ac:dyDescent="0.25">
      <c r="A329" s="54"/>
      <c r="B329" s="50" t="s">
        <v>16</v>
      </c>
      <c r="C329" s="51"/>
      <c r="D329" s="98">
        <f t="shared" ref="D329:O329" si="267">SUBTOTAL(9,D327:D328)</f>
        <v>38.5</v>
      </c>
      <c r="E329" s="99">
        <f t="shared" si="267"/>
        <v>0</v>
      </c>
      <c r="F329" s="99">
        <f t="shared" si="267"/>
        <v>0</v>
      </c>
      <c r="G329" s="100">
        <f t="shared" si="267"/>
        <v>38.5</v>
      </c>
      <c r="H329" s="101">
        <f t="shared" si="267"/>
        <v>0</v>
      </c>
      <c r="I329" s="99">
        <f t="shared" si="267"/>
        <v>0</v>
      </c>
      <c r="J329" s="99">
        <f t="shared" si="267"/>
        <v>0</v>
      </c>
      <c r="K329" s="102">
        <f t="shared" si="267"/>
        <v>0</v>
      </c>
      <c r="L329" s="98">
        <f t="shared" si="267"/>
        <v>-38.5</v>
      </c>
      <c r="M329" s="99">
        <f t="shared" si="267"/>
        <v>0</v>
      </c>
      <c r="N329" s="99">
        <f t="shared" si="267"/>
        <v>0</v>
      </c>
      <c r="O329" s="52">
        <f t="shared" si="267"/>
        <v>-38.5</v>
      </c>
      <c r="P329" s="53">
        <f t="shared" si="213"/>
        <v>-100</v>
      </c>
    </row>
    <row r="330" spans="1:16" s="3" customFormat="1" ht="42.75" x14ac:dyDescent="0.25">
      <c r="A330" s="54"/>
      <c r="B330" s="45" t="s">
        <v>158</v>
      </c>
      <c r="C330" s="46" t="s">
        <v>82</v>
      </c>
      <c r="D330" s="93">
        <v>100</v>
      </c>
      <c r="E330" s="94">
        <v>0</v>
      </c>
      <c r="F330" s="94">
        <v>0</v>
      </c>
      <c r="G330" s="95">
        <v>100</v>
      </c>
      <c r="H330" s="96">
        <v>0</v>
      </c>
      <c r="I330" s="94">
        <v>0</v>
      </c>
      <c r="J330" s="94">
        <v>0</v>
      </c>
      <c r="K330" s="97">
        <v>0</v>
      </c>
      <c r="L330" s="93">
        <f>+H330-D330</f>
        <v>-100</v>
      </c>
      <c r="M330" s="94">
        <f t="shared" ref="M330:O330" si="268">+I330-E330</f>
        <v>0</v>
      </c>
      <c r="N330" s="94">
        <f t="shared" si="268"/>
        <v>0</v>
      </c>
      <c r="O330" s="47">
        <f t="shared" si="268"/>
        <v>-100</v>
      </c>
      <c r="P330" s="48">
        <f t="shared" si="213"/>
        <v>-100</v>
      </c>
    </row>
    <row r="331" spans="1:16" s="3" customFormat="1" x14ac:dyDescent="0.25">
      <c r="A331" s="54"/>
      <c r="B331" s="50" t="s">
        <v>16</v>
      </c>
      <c r="C331" s="51"/>
      <c r="D331" s="98">
        <f t="shared" ref="D331:O331" si="269">SUBTOTAL(9,D330:D330)</f>
        <v>100</v>
      </c>
      <c r="E331" s="99">
        <f t="shared" si="269"/>
        <v>0</v>
      </c>
      <c r="F331" s="99">
        <f t="shared" si="269"/>
        <v>0</v>
      </c>
      <c r="G331" s="100">
        <f t="shared" si="269"/>
        <v>100</v>
      </c>
      <c r="H331" s="101">
        <f t="shared" si="269"/>
        <v>0</v>
      </c>
      <c r="I331" s="99">
        <f t="shared" si="269"/>
        <v>0</v>
      </c>
      <c r="J331" s="99">
        <f t="shared" si="269"/>
        <v>0</v>
      </c>
      <c r="K331" s="102">
        <f t="shared" si="269"/>
        <v>0</v>
      </c>
      <c r="L331" s="98">
        <f t="shared" si="269"/>
        <v>-100</v>
      </c>
      <c r="M331" s="99">
        <f t="shared" si="269"/>
        <v>0</v>
      </c>
      <c r="N331" s="99">
        <f t="shared" si="269"/>
        <v>0</v>
      </c>
      <c r="O331" s="52">
        <f t="shared" si="269"/>
        <v>-100</v>
      </c>
      <c r="P331" s="53">
        <f t="shared" si="213"/>
        <v>-100</v>
      </c>
    </row>
    <row r="332" spans="1:16" s="3" customFormat="1" ht="42.75" x14ac:dyDescent="0.25">
      <c r="A332" s="54"/>
      <c r="B332" s="45" t="s">
        <v>159</v>
      </c>
      <c r="C332" s="46" t="s">
        <v>82</v>
      </c>
      <c r="D332" s="93">
        <v>0</v>
      </c>
      <c r="E332" s="94">
        <v>0</v>
      </c>
      <c r="F332" s="94">
        <v>0</v>
      </c>
      <c r="G332" s="95">
        <v>0</v>
      </c>
      <c r="H332" s="96">
        <v>0</v>
      </c>
      <c r="I332" s="94">
        <v>0</v>
      </c>
      <c r="J332" s="94">
        <v>0</v>
      </c>
      <c r="K332" s="97">
        <v>0</v>
      </c>
      <c r="L332" s="93">
        <f>+H332-D332</f>
        <v>0</v>
      </c>
      <c r="M332" s="94">
        <f t="shared" ref="M332:O332" si="270">+I332-E332</f>
        <v>0</v>
      </c>
      <c r="N332" s="94">
        <f t="shared" si="270"/>
        <v>0</v>
      </c>
      <c r="O332" s="47">
        <f t="shared" si="270"/>
        <v>0</v>
      </c>
      <c r="P332" s="48" t="str">
        <f t="shared" ref="P332:P395" si="271">IF(OR(L332=0,D332=0)," ",ROUND(L332/D332*100,2))</f>
        <v xml:space="preserve"> </v>
      </c>
    </row>
    <row r="333" spans="1:16" s="3" customFormat="1" x14ac:dyDescent="0.25">
      <c r="A333" s="54"/>
      <c r="B333" s="50" t="s">
        <v>16</v>
      </c>
      <c r="C333" s="51"/>
      <c r="D333" s="98">
        <f t="shared" ref="D333:O333" si="272">SUBTOTAL(9,D332:D332)</f>
        <v>0</v>
      </c>
      <c r="E333" s="99">
        <f t="shared" si="272"/>
        <v>0</v>
      </c>
      <c r="F333" s="99">
        <f t="shared" si="272"/>
        <v>0</v>
      </c>
      <c r="G333" s="100">
        <f t="shared" si="272"/>
        <v>0</v>
      </c>
      <c r="H333" s="101">
        <f t="shared" si="272"/>
        <v>0</v>
      </c>
      <c r="I333" s="99">
        <f t="shared" si="272"/>
        <v>0</v>
      </c>
      <c r="J333" s="99">
        <f t="shared" si="272"/>
        <v>0</v>
      </c>
      <c r="K333" s="102">
        <f t="shared" si="272"/>
        <v>0</v>
      </c>
      <c r="L333" s="98">
        <f t="shared" si="272"/>
        <v>0</v>
      </c>
      <c r="M333" s="99">
        <f t="shared" si="272"/>
        <v>0</v>
      </c>
      <c r="N333" s="99">
        <f t="shared" si="272"/>
        <v>0</v>
      </c>
      <c r="O333" s="52">
        <f t="shared" si="272"/>
        <v>0</v>
      </c>
      <c r="P333" s="53" t="str">
        <f t="shared" si="271"/>
        <v xml:space="preserve"> </v>
      </c>
    </row>
    <row r="334" spans="1:16" s="3" customFormat="1" x14ac:dyDescent="0.25">
      <c r="A334" s="54"/>
      <c r="B334" s="55" t="s">
        <v>160</v>
      </c>
      <c r="C334" s="46" t="s">
        <v>82</v>
      </c>
      <c r="D334" s="93">
        <v>300</v>
      </c>
      <c r="E334" s="94">
        <v>0</v>
      </c>
      <c r="F334" s="94">
        <v>0</v>
      </c>
      <c r="G334" s="95">
        <v>300</v>
      </c>
      <c r="H334" s="96">
        <v>265</v>
      </c>
      <c r="I334" s="94">
        <v>0</v>
      </c>
      <c r="J334" s="94">
        <v>0</v>
      </c>
      <c r="K334" s="97">
        <v>265</v>
      </c>
      <c r="L334" s="93">
        <f t="shared" ref="L334:O335" si="273">+H334-D334</f>
        <v>-35</v>
      </c>
      <c r="M334" s="94">
        <f t="shared" si="273"/>
        <v>0</v>
      </c>
      <c r="N334" s="94">
        <f t="shared" si="273"/>
        <v>0</v>
      </c>
      <c r="O334" s="47">
        <f t="shared" si="273"/>
        <v>-35</v>
      </c>
      <c r="P334" s="48">
        <f t="shared" si="271"/>
        <v>-11.67</v>
      </c>
    </row>
    <row r="335" spans="1:16" s="3" customFormat="1" x14ac:dyDescent="0.25">
      <c r="A335" s="54"/>
      <c r="B335" s="56"/>
      <c r="C335" s="46" t="s">
        <v>15</v>
      </c>
      <c r="D335" s="93">
        <v>0</v>
      </c>
      <c r="E335" s="94">
        <v>0</v>
      </c>
      <c r="F335" s="94">
        <v>0</v>
      </c>
      <c r="G335" s="95">
        <v>0</v>
      </c>
      <c r="H335" s="96">
        <v>100</v>
      </c>
      <c r="I335" s="94">
        <v>0</v>
      </c>
      <c r="J335" s="94">
        <v>0</v>
      </c>
      <c r="K335" s="97">
        <v>100</v>
      </c>
      <c r="L335" s="93">
        <f t="shared" si="273"/>
        <v>100</v>
      </c>
      <c r="M335" s="94">
        <f t="shared" si="273"/>
        <v>0</v>
      </c>
      <c r="N335" s="94">
        <f t="shared" si="273"/>
        <v>0</v>
      </c>
      <c r="O335" s="47">
        <f t="shared" si="273"/>
        <v>100</v>
      </c>
      <c r="P335" s="48" t="str">
        <f t="shared" si="271"/>
        <v xml:space="preserve"> </v>
      </c>
    </row>
    <row r="336" spans="1:16" s="3" customFormat="1" x14ac:dyDescent="0.25">
      <c r="A336" s="54"/>
      <c r="B336" s="50" t="s">
        <v>16</v>
      </c>
      <c r="C336" s="51"/>
      <c r="D336" s="98">
        <f t="shared" ref="D336:O336" si="274">SUBTOTAL(9,D334:D335)</f>
        <v>300</v>
      </c>
      <c r="E336" s="99">
        <f t="shared" si="274"/>
        <v>0</v>
      </c>
      <c r="F336" s="99">
        <f t="shared" si="274"/>
        <v>0</v>
      </c>
      <c r="G336" s="100">
        <f t="shared" si="274"/>
        <v>300</v>
      </c>
      <c r="H336" s="101">
        <f t="shared" si="274"/>
        <v>365</v>
      </c>
      <c r="I336" s="99">
        <f t="shared" si="274"/>
        <v>0</v>
      </c>
      <c r="J336" s="99">
        <f t="shared" si="274"/>
        <v>0</v>
      </c>
      <c r="K336" s="102">
        <f t="shared" si="274"/>
        <v>365</v>
      </c>
      <c r="L336" s="98">
        <f t="shared" si="274"/>
        <v>65</v>
      </c>
      <c r="M336" s="99">
        <f t="shared" si="274"/>
        <v>0</v>
      </c>
      <c r="N336" s="99">
        <f t="shared" si="274"/>
        <v>0</v>
      </c>
      <c r="O336" s="52">
        <f t="shared" si="274"/>
        <v>65</v>
      </c>
      <c r="P336" s="53">
        <f t="shared" si="271"/>
        <v>21.67</v>
      </c>
    </row>
    <row r="337" spans="1:16" s="3" customFormat="1" x14ac:dyDescent="0.25">
      <c r="A337" s="54"/>
      <c r="B337" s="55" t="s">
        <v>161</v>
      </c>
      <c r="C337" s="46" t="s">
        <v>82</v>
      </c>
      <c r="D337" s="93">
        <v>0</v>
      </c>
      <c r="E337" s="94">
        <v>0</v>
      </c>
      <c r="F337" s="94">
        <v>0</v>
      </c>
      <c r="G337" s="95">
        <v>0</v>
      </c>
      <c r="H337" s="96">
        <v>150</v>
      </c>
      <c r="I337" s="94">
        <v>0</v>
      </c>
      <c r="J337" s="94">
        <v>0</v>
      </c>
      <c r="K337" s="97">
        <v>150</v>
      </c>
      <c r="L337" s="93">
        <f t="shared" ref="L337:O339" si="275">+H337-D337</f>
        <v>150</v>
      </c>
      <c r="M337" s="94">
        <f t="shared" si="275"/>
        <v>0</v>
      </c>
      <c r="N337" s="94">
        <f t="shared" si="275"/>
        <v>0</v>
      </c>
      <c r="O337" s="47">
        <f t="shared" si="275"/>
        <v>150</v>
      </c>
      <c r="P337" s="48" t="str">
        <f t="shared" si="271"/>
        <v xml:space="preserve"> </v>
      </c>
    </row>
    <row r="338" spans="1:16" s="3" customFormat="1" x14ac:dyDescent="0.25">
      <c r="A338" s="54"/>
      <c r="B338" s="57"/>
      <c r="C338" s="46" t="s">
        <v>15</v>
      </c>
      <c r="D338" s="93">
        <v>0</v>
      </c>
      <c r="E338" s="94">
        <v>0</v>
      </c>
      <c r="F338" s="94">
        <v>0</v>
      </c>
      <c r="G338" s="95">
        <v>0</v>
      </c>
      <c r="H338" s="96">
        <v>0</v>
      </c>
      <c r="I338" s="94">
        <v>0</v>
      </c>
      <c r="J338" s="94">
        <v>0</v>
      </c>
      <c r="K338" s="97">
        <v>0</v>
      </c>
      <c r="L338" s="93">
        <f t="shared" si="275"/>
        <v>0</v>
      </c>
      <c r="M338" s="94">
        <f t="shared" si="275"/>
        <v>0</v>
      </c>
      <c r="N338" s="94">
        <f t="shared" si="275"/>
        <v>0</v>
      </c>
      <c r="O338" s="47">
        <f t="shared" si="275"/>
        <v>0</v>
      </c>
      <c r="P338" s="48" t="str">
        <f t="shared" si="271"/>
        <v xml:space="preserve"> </v>
      </c>
    </row>
    <row r="339" spans="1:16" s="3" customFormat="1" x14ac:dyDescent="0.25">
      <c r="A339" s="54"/>
      <c r="B339" s="56"/>
      <c r="C339" s="46" t="s">
        <v>33</v>
      </c>
      <c r="D339" s="93">
        <v>200</v>
      </c>
      <c r="E339" s="94">
        <v>0</v>
      </c>
      <c r="F339" s="94">
        <v>0</v>
      </c>
      <c r="G339" s="95">
        <v>200</v>
      </c>
      <c r="H339" s="96">
        <v>850</v>
      </c>
      <c r="I339" s="94">
        <v>0</v>
      </c>
      <c r="J339" s="94">
        <v>0</v>
      </c>
      <c r="K339" s="97">
        <v>850</v>
      </c>
      <c r="L339" s="93">
        <f t="shared" si="275"/>
        <v>650</v>
      </c>
      <c r="M339" s="94">
        <f t="shared" si="275"/>
        <v>0</v>
      </c>
      <c r="N339" s="94">
        <f t="shared" si="275"/>
        <v>0</v>
      </c>
      <c r="O339" s="47">
        <f t="shared" si="275"/>
        <v>650</v>
      </c>
      <c r="P339" s="48">
        <f t="shared" si="271"/>
        <v>325</v>
      </c>
    </row>
    <row r="340" spans="1:16" s="3" customFormat="1" x14ac:dyDescent="0.25">
      <c r="A340" s="54"/>
      <c r="B340" s="50" t="s">
        <v>16</v>
      </c>
      <c r="C340" s="51"/>
      <c r="D340" s="98">
        <f t="shared" ref="D340:O340" si="276">SUBTOTAL(9,D337:D339)</f>
        <v>200</v>
      </c>
      <c r="E340" s="99">
        <f t="shared" si="276"/>
        <v>0</v>
      </c>
      <c r="F340" s="99">
        <f t="shared" si="276"/>
        <v>0</v>
      </c>
      <c r="G340" s="100">
        <f t="shared" si="276"/>
        <v>200</v>
      </c>
      <c r="H340" s="101">
        <f t="shared" si="276"/>
        <v>1000</v>
      </c>
      <c r="I340" s="99">
        <f t="shared" si="276"/>
        <v>0</v>
      </c>
      <c r="J340" s="99">
        <f t="shared" si="276"/>
        <v>0</v>
      </c>
      <c r="K340" s="102">
        <f t="shared" si="276"/>
        <v>1000</v>
      </c>
      <c r="L340" s="98">
        <f t="shared" si="276"/>
        <v>800</v>
      </c>
      <c r="M340" s="99">
        <f t="shared" si="276"/>
        <v>0</v>
      </c>
      <c r="N340" s="99">
        <f t="shared" si="276"/>
        <v>0</v>
      </c>
      <c r="O340" s="52">
        <f t="shared" si="276"/>
        <v>800</v>
      </c>
      <c r="P340" s="53">
        <f t="shared" si="271"/>
        <v>400</v>
      </c>
    </row>
    <row r="341" spans="1:16" s="3" customFormat="1" ht="28.5" x14ac:dyDescent="0.25">
      <c r="A341" s="54"/>
      <c r="B341" s="45" t="s">
        <v>162</v>
      </c>
      <c r="C341" s="46" t="s">
        <v>163</v>
      </c>
      <c r="D341" s="93">
        <v>13.6</v>
      </c>
      <c r="E341" s="94">
        <v>13.6</v>
      </c>
      <c r="F341" s="94">
        <v>0</v>
      </c>
      <c r="G341" s="95">
        <v>0</v>
      </c>
      <c r="H341" s="96">
        <v>0</v>
      </c>
      <c r="I341" s="94">
        <v>0</v>
      </c>
      <c r="J341" s="94">
        <v>0</v>
      </c>
      <c r="K341" s="97">
        <v>0</v>
      </c>
      <c r="L341" s="93">
        <f>+H341-D341</f>
        <v>-13.6</v>
      </c>
      <c r="M341" s="94">
        <f t="shared" ref="M341:O341" si="277">+I341-E341</f>
        <v>-13.6</v>
      </c>
      <c r="N341" s="94">
        <f t="shared" si="277"/>
        <v>0</v>
      </c>
      <c r="O341" s="47">
        <f t="shared" si="277"/>
        <v>0</v>
      </c>
      <c r="P341" s="48">
        <f t="shared" si="271"/>
        <v>-100</v>
      </c>
    </row>
    <row r="342" spans="1:16" s="3" customFormat="1" x14ac:dyDescent="0.25">
      <c r="A342" s="54"/>
      <c r="B342" s="50" t="s">
        <v>16</v>
      </c>
      <c r="C342" s="51"/>
      <c r="D342" s="98">
        <f t="shared" ref="D342:O342" si="278">SUBTOTAL(9,D341:D341)</f>
        <v>13.6</v>
      </c>
      <c r="E342" s="99">
        <f t="shared" si="278"/>
        <v>13.6</v>
      </c>
      <c r="F342" s="99">
        <f t="shared" si="278"/>
        <v>0</v>
      </c>
      <c r="G342" s="100">
        <f t="shared" si="278"/>
        <v>0</v>
      </c>
      <c r="H342" s="101">
        <f t="shared" si="278"/>
        <v>0</v>
      </c>
      <c r="I342" s="99">
        <f t="shared" si="278"/>
        <v>0</v>
      </c>
      <c r="J342" s="99">
        <f t="shared" si="278"/>
        <v>0</v>
      </c>
      <c r="K342" s="102">
        <f t="shared" si="278"/>
        <v>0</v>
      </c>
      <c r="L342" s="98">
        <f t="shared" si="278"/>
        <v>-13.6</v>
      </c>
      <c r="M342" s="99">
        <f t="shared" si="278"/>
        <v>-13.6</v>
      </c>
      <c r="N342" s="99">
        <f t="shared" si="278"/>
        <v>0</v>
      </c>
      <c r="O342" s="52">
        <f t="shared" si="278"/>
        <v>0</v>
      </c>
      <c r="P342" s="53">
        <f t="shared" si="271"/>
        <v>-100</v>
      </c>
    </row>
    <row r="343" spans="1:16" s="3" customFormat="1" x14ac:dyDescent="0.25">
      <c r="A343" s="54"/>
      <c r="B343" s="55" t="s">
        <v>164</v>
      </c>
      <c r="C343" s="46" t="s">
        <v>15</v>
      </c>
      <c r="D343" s="93">
        <v>72</v>
      </c>
      <c r="E343" s="94">
        <v>72</v>
      </c>
      <c r="F343" s="94">
        <v>0</v>
      </c>
      <c r="G343" s="95">
        <v>0</v>
      </c>
      <c r="H343" s="96">
        <v>72</v>
      </c>
      <c r="I343" s="94">
        <v>72</v>
      </c>
      <c r="J343" s="94">
        <v>0</v>
      </c>
      <c r="K343" s="97">
        <v>0</v>
      </c>
      <c r="L343" s="93">
        <f t="shared" ref="L343:O344" si="279">+H343-D343</f>
        <v>0</v>
      </c>
      <c r="M343" s="94">
        <f t="shared" si="279"/>
        <v>0</v>
      </c>
      <c r="N343" s="94">
        <f t="shared" si="279"/>
        <v>0</v>
      </c>
      <c r="O343" s="47">
        <f t="shared" si="279"/>
        <v>0</v>
      </c>
      <c r="P343" s="48" t="str">
        <f t="shared" si="271"/>
        <v xml:space="preserve"> </v>
      </c>
    </row>
    <row r="344" spans="1:16" s="3" customFormat="1" x14ac:dyDescent="0.25">
      <c r="A344" s="54"/>
      <c r="B344" s="56"/>
      <c r="C344" s="46" t="s">
        <v>163</v>
      </c>
      <c r="D344" s="93">
        <v>183</v>
      </c>
      <c r="E344" s="94">
        <v>183</v>
      </c>
      <c r="F344" s="94">
        <v>0</v>
      </c>
      <c r="G344" s="95">
        <v>0</v>
      </c>
      <c r="H344" s="96">
        <v>216</v>
      </c>
      <c r="I344" s="94">
        <v>216</v>
      </c>
      <c r="J344" s="94">
        <v>0</v>
      </c>
      <c r="K344" s="97">
        <v>0</v>
      </c>
      <c r="L344" s="93">
        <f t="shared" si="279"/>
        <v>33</v>
      </c>
      <c r="M344" s="94">
        <f t="shared" si="279"/>
        <v>33</v>
      </c>
      <c r="N344" s="94">
        <f t="shared" si="279"/>
        <v>0</v>
      </c>
      <c r="O344" s="47">
        <f t="shared" si="279"/>
        <v>0</v>
      </c>
      <c r="P344" s="48">
        <f t="shared" si="271"/>
        <v>18.03</v>
      </c>
    </row>
    <row r="345" spans="1:16" s="3" customFormat="1" x14ac:dyDescent="0.25">
      <c r="A345" s="54"/>
      <c r="B345" s="50" t="s">
        <v>16</v>
      </c>
      <c r="C345" s="51"/>
      <c r="D345" s="98">
        <f t="shared" ref="D345:O345" si="280">SUBTOTAL(9,D343:D344)</f>
        <v>255</v>
      </c>
      <c r="E345" s="99">
        <f t="shared" si="280"/>
        <v>255</v>
      </c>
      <c r="F345" s="99">
        <f t="shared" si="280"/>
        <v>0</v>
      </c>
      <c r="G345" s="100">
        <f t="shared" si="280"/>
        <v>0</v>
      </c>
      <c r="H345" s="101">
        <f t="shared" si="280"/>
        <v>288</v>
      </c>
      <c r="I345" s="99">
        <f t="shared" si="280"/>
        <v>288</v>
      </c>
      <c r="J345" s="99">
        <f t="shared" si="280"/>
        <v>0</v>
      </c>
      <c r="K345" s="102">
        <f t="shared" si="280"/>
        <v>0</v>
      </c>
      <c r="L345" s="98">
        <f t="shared" si="280"/>
        <v>33</v>
      </c>
      <c r="M345" s="99">
        <f t="shared" si="280"/>
        <v>33</v>
      </c>
      <c r="N345" s="99">
        <f t="shared" si="280"/>
        <v>0</v>
      </c>
      <c r="O345" s="52">
        <f t="shared" si="280"/>
        <v>0</v>
      </c>
      <c r="P345" s="53">
        <f t="shared" si="271"/>
        <v>12.94</v>
      </c>
    </row>
    <row r="346" spans="1:16" s="3" customFormat="1" ht="28.5" x14ac:dyDescent="0.25">
      <c r="A346" s="54"/>
      <c r="B346" s="45" t="s">
        <v>165</v>
      </c>
      <c r="C346" s="46" t="s">
        <v>15</v>
      </c>
      <c r="D346" s="93">
        <v>120</v>
      </c>
      <c r="E346" s="94">
        <v>120</v>
      </c>
      <c r="F346" s="94">
        <v>0</v>
      </c>
      <c r="G346" s="95">
        <v>0</v>
      </c>
      <c r="H346" s="96">
        <v>87.5</v>
      </c>
      <c r="I346" s="94">
        <v>87.5</v>
      </c>
      <c r="J346" s="94">
        <v>0</v>
      </c>
      <c r="K346" s="97">
        <v>0</v>
      </c>
      <c r="L346" s="93">
        <f>+H346-D346</f>
        <v>-32.5</v>
      </c>
      <c r="M346" s="94">
        <f t="shared" ref="M346:O346" si="281">+I346-E346</f>
        <v>-32.5</v>
      </c>
      <c r="N346" s="94">
        <f t="shared" si="281"/>
        <v>0</v>
      </c>
      <c r="O346" s="47">
        <f t="shared" si="281"/>
        <v>0</v>
      </c>
      <c r="P346" s="48">
        <f t="shared" si="271"/>
        <v>-27.08</v>
      </c>
    </row>
    <row r="347" spans="1:16" s="3" customFormat="1" x14ac:dyDescent="0.25">
      <c r="A347" s="54"/>
      <c r="B347" s="50" t="s">
        <v>16</v>
      </c>
      <c r="C347" s="51"/>
      <c r="D347" s="98">
        <f t="shared" ref="D347:O347" si="282">SUBTOTAL(9,D346:D346)</f>
        <v>120</v>
      </c>
      <c r="E347" s="99">
        <f t="shared" si="282"/>
        <v>120</v>
      </c>
      <c r="F347" s="99">
        <f t="shared" si="282"/>
        <v>0</v>
      </c>
      <c r="G347" s="100">
        <f t="shared" si="282"/>
        <v>0</v>
      </c>
      <c r="H347" s="101">
        <f t="shared" si="282"/>
        <v>87.5</v>
      </c>
      <c r="I347" s="99">
        <f t="shared" si="282"/>
        <v>87.5</v>
      </c>
      <c r="J347" s="99">
        <f t="shared" si="282"/>
        <v>0</v>
      </c>
      <c r="K347" s="102">
        <f t="shared" si="282"/>
        <v>0</v>
      </c>
      <c r="L347" s="98">
        <f t="shared" si="282"/>
        <v>-32.5</v>
      </c>
      <c r="M347" s="99">
        <f t="shared" si="282"/>
        <v>-32.5</v>
      </c>
      <c r="N347" s="99">
        <f t="shared" si="282"/>
        <v>0</v>
      </c>
      <c r="O347" s="52">
        <f t="shared" si="282"/>
        <v>0</v>
      </c>
      <c r="P347" s="53">
        <f t="shared" si="271"/>
        <v>-27.08</v>
      </c>
    </row>
    <row r="348" spans="1:16" s="3" customFormat="1" x14ac:dyDescent="0.25">
      <c r="A348" s="54"/>
      <c r="B348" s="55" t="s">
        <v>166</v>
      </c>
      <c r="C348" s="46" t="s">
        <v>15</v>
      </c>
      <c r="D348" s="93">
        <v>418</v>
      </c>
      <c r="E348" s="94">
        <v>418</v>
      </c>
      <c r="F348" s="94">
        <v>0</v>
      </c>
      <c r="G348" s="95">
        <v>0</v>
      </c>
      <c r="H348" s="96">
        <v>438.6</v>
      </c>
      <c r="I348" s="94">
        <v>438.6</v>
      </c>
      <c r="J348" s="94">
        <v>0</v>
      </c>
      <c r="K348" s="97">
        <v>0</v>
      </c>
      <c r="L348" s="93">
        <f t="shared" ref="L348:O349" si="283">+H348-D348</f>
        <v>20.600000000000023</v>
      </c>
      <c r="M348" s="94">
        <f t="shared" si="283"/>
        <v>20.600000000000023</v>
      </c>
      <c r="N348" s="94">
        <f t="shared" si="283"/>
        <v>0</v>
      </c>
      <c r="O348" s="47">
        <f t="shared" si="283"/>
        <v>0</v>
      </c>
      <c r="P348" s="48">
        <f t="shared" si="271"/>
        <v>4.93</v>
      </c>
    </row>
    <row r="349" spans="1:16" s="3" customFormat="1" x14ac:dyDescent="0.25">
      <c r="A349" s="54"/>
      <c r="B349" s="56"/>
      <c r="C349" s="46" t="s">
        <v>84</v>
      </c>
      <c r="D349" s="93">
        <v>317.10000000000002</v>
      </c>
      <c r="E349" s="94">
        <v>317.10000000000002</v>
      </c>
      <c r="F349" s="94">
        <v>9</v>
      </c>
      <c r="G349" s="95">
        <v>0</v>
      </c>
      <c r="H349" s="96">
        <v>317.89999999999998</v>
      </c>
      <c r="I349" s="94">
        <v>317.89999999999998</v>
      </c>
      <c r="J349" s="94">
        <v>9</v>
      </c>
      <c r="K349" s="97">
        <v>0</v>
      </c>
      <c r="L349" s="93">
        <f t="shared" si="283"/>
        <v>0.79999999999995453</v>
      </c>
      <c r="M349" s="94">
        <f t="shared" si="283"/>
        <v>0.79999999999995453</v>
      </c>
      <c r="N349" s="94">
        <f t="shared" si="283"/>
        <v>0</v>
      </c>
      <c r="O349" s="47">
        <f t="shared" si="283"/>
        <v>0</v>
      </c>
      <c r="P349" s="48">
        <f t="shared" si="271"/>
        <v>0.25</v>
      </c>
    </row>
    <row r="350" spans="1:16" s="3" customFormat="1" x14ac:dyDescent="0.25">
      <c r="A350" s="54"/>
      <c r="B350" s="50" t="s">
        <v>16</v>
      </c>
      <c r="C350" s="51"/>
      <c r="D350" s="98">
        <f t="shared" ref="D350:O350" si="284">SUBTOTAL(9,D348:D349)</f>
        <v>735.1</v>
      </c>
      <c r="E350" s="99">
        <f t="shared" si="284"/>
        <v>735.1</v>
      </c>
      <c r="F350" s="99">
        <f t="shared" si="284"/>
        <v>9</v>
      </c>
      <c r="G350" s="100">
        <f t="shared" si="284"/>
        <v>0</v>
      </c>
      <c r="H350" s="101">
        <f t="shared" si="284"/>
        <v>756.5</v>
      </c>
      <c r="I350" s="99">
        <f t="shared" si="284"/>
        <v>756.5</v>
      </c>
      <c r="J350" s="99">
        <f t="shared" si="284"/>
        <v>9</v>
      </c>
      <c r="K350" s="102">
        <f t="shared" si="284"/>
        <v>0</v>
      </c>
      <c r="L350" s="98">
        <f t="shared" si="284"/>
        <v>21.399999999999977</v>
      </c>
      <c r="M350" s="99">
        <f t="shared" si="284"/>
        <v>21.399999999999977</v>
      </c>
      <c r="N350" s="99">
        <f t="shared" si="284"/>
        <v>0</v>
      </c>
      <c r="O350" s="52">
        <f t="shared" si="284"/>
        <v>0</v>
      </c>
      <c r="P350" s="53">
        <f t="shared" si="271"/>
        <v>2.91</v>
      </c>
    </row>
    <row r="351" spans="1:16" s="3" customFormat="1" ht="42.75" x14ac:dyDescent="0.25">
      <c r="A351" s="54"/>
      <c r="B351" s="45" t="s">
        <v>167</v>
      </c>
      <c r="C351" s="46" t="s">
        <v>15</v>
      </c>
      <c r="D351" s="93">
        <v>12</v>
      </c>
      <c r="E351" s="94">
        <v>12</v>
      </c>
      <c r="F351" s="94">
        <v>0</v>
      </c>
      <c r="G351" s="95">
        <v>0</v>
      </c>
      <c r="H351" s="96">
        <v>15</v>
      </c>
      <c r="I351" s="94">
        <v>15</v>
      </c>
      <c r="J351" s="94">
        <v>0</v>
      </c>
      <c r="K351" s="97">
        <v>0</v>
      </c>
      <c r="L351" s="93">
        <f>+H351-D351</f>
        <v>3</v>
      </c>
      <c r="M351" s="94">
        <f t="shared" ref="M351:O351" si="285">+I351-E351</f>
        <v>3</v>
      </c>
      <c r="N351" s="94">
        <f t="shared" si="285"/>
        <v>0</v>
      </c>
      <c r="O351" s="47">
        <f t="shared" si="285"/>
        <v>0</v>
      </c>
      <c r="P351" s="48">
        <f t="shared" si="271"/>
        <v>25</v>
      </c>
    </row>
    <row r="352" spans="1:16" s="3" customFormat="1" x14ac:dyDescent="0.25">
      <c r="A352" s="54"/>
      <c r="B352" s="50" t="s">
        <v>16</v>
      </c>
      <c r="C352" s="51"/>
      <c r="D352" s="98">
        <f t="shared" ref="D352:O352" si="286">SUBTOTAL(9,D351:D351)</f>
        <v>12</v>
      </c>
      <c r="E352" s="99">
        <f t="shared" si="286"/>
        <v>12</v>
      </c>
      <c r="F352" s="99">
        <f t="shared" si="286"/>
        <v>0</v>
      </c>
      <c r="G352" s="100">
        <f t="shared" si="286"/>
        <v>0</v>
      </c>
      <c r="H352" s="101">
        <f t="shared" si="286"/>
        <v>15</v>
      </c>
      <c r="I352" s="99">
        <f t="shared" si="286"/>
        <v>15</v>
      </c>
      <c r="J352" s="99">
        <f t="shared" si="286"/>
        <v>0</v>
      </c>
      <c r="K352" s="102">
        <f t="shared" si="286"/>
        <v>0</v>
      </c>
      <c r="L352" s="98">
        <f t="shared" si="286"/>
        <v>3</v>
      </c>
      <c r="M352" s="99">
        <f t="shared" si="286"/>
        <v>3</v>
      </c>
      <c r="N352" s="99">
        <f t="shared" si="286"/>
        <v>0</v>
      </c>
      <c r="O352" s="52">
        <f t="shared" si="286"/>
        <v>0</v>
      </c>
      <c r="P352" s="53">
        <f t="shared" si="271"/>
        <v>25</v>
      </c>
    </row>
    <row r="353" spans="1:16" s="3" customFormat="1" ht="71.25" x14ac:dyDescent="0.25">
      <c r="A353" s="54"/>
      <c r="B353" s="45" t="s">
        <v>168</v>
      </c>
      <c r="C353" s="46" t="s">
        <v>15</v>
      </c>
      <c r="D353" s="93">
        <v>2</v>
      </c>
      <c r="E353" s="94">
        <v>2</v>
      </c>
      <c r="F353" s="94">
        <v>0</v>
      </c>
      <c r="G353" s="95">
        <v>0</v>
      </c>
      <c r="H353" s="96">
        <v>2</v>
      </c>
      <c r="I353" s="94">
        <v>2</v>
      </c>
      <c r="J353" s="94">
        <v>0</v>
      </c>
      <c r="K353" s="97">
        <v>0</v>
      </c>
      <c r="L353" s="93">
        <f>+H353-D353</f>
        <v>0</v>
      </c>
      <c r="M353" s="94">
        <f t="shared" ref="M353:O353" si="287">+I353-E353</f>
        <v>0</v>
      </c>
      <c r="N353" s="94">
        <f t="shared" si="287"/>
        <v>0</v>
      </c>
      <c r="O353" s="47">
        <f t="shared" si="287"/>
        <v>0</v>
      </c>
      <c r="P353" s="48" t="str">
        <f t="shared" si="271"/>
        <v xml:space="preserve"> </v>
      </c>
    </row>
    <row r="354" spans="1:16" s="3" customFormat="1" x14ac:dyDescent="0.25">
      <c r="A354" s="54"/>
      <c r="B354" s="50" t="s">
        <v>16</v>
      </c>
      <c r="C354" s="51"/>
      <c r="D354" s="98">
        <f t="shared" ref="D354:O354" si="288">SUBTOTAL(9,D353:D353)</f>
        <v>2</v>
      </c>
      <c r="E354" s="99">
        <f t="shared" si="288"/>
        <v>2</v>
      </c>
      <c r="F354" s="99">
        <f t="shared" si="288"/>
        <v>0</v>
      </c>
      <c r="G354" s="100">
        <f t="shared" si="288"/>
        <v>0</v>
      </c>
      <c r="H354" s="101">
        <f t="shared" si="288"/>
        <v>2</v>
      </c>
      <c r="I354" s="99">
        <f t="shared" si="288"/>
        <v>2</v>
      </c>
      <c r="J354" s="99">
        <f t="shared" si="288"/>
        <v>0</v>
      </c>
      <c r="K354" s="102">
        <f t="shared" si="288"/>
        <v>0</v>
      </c>
      <c r="L354" s="98">
        <f t="shared" si="288"/>
        <v>0</v>
      </c>
      <c r="M354" s="99">
        <f t="shared" si="288"/>
        <v>0</v>
      </c>
      <c r="N354" s="99">
        <f t="shared" si="288"/>
        <v>0</v>
      </c>
      <c r="O354" s="52">
        <f t="shared" si="288"/>
        <v>0</v>
      </c>
      <c r="P354" s="53" t="str">
        <f t="shared" si="271"/>
        <v xml:space="preserve"> </v>
      </c>
    </row>
    <row r="355" spans="1:16" s="3" customFormat="1" ht="28.5" x14ac:dyDescent="0.25">
      <c r="A355" s="54"/>
      <c r="B355" s="45" t="s">
        <v>169</v>
      </c>
      <c r="C355" s="46" t="s">
        <v>15</v>
      </c>
      <c r="D355" s="93">
        <v>16</v>
      </c>
      <c r="E355" s="94">
        <v>16</v>
      </c>
      <c r="F355" s="94">
        <v>0</v>
      </c>
      <c r="G355" s="95">
        <v>0</v>
      </c>
      <c r="H355" s="96">
        <v>17.5</v>
      </c>
      <c r="I355" s="94">
        <v>17.5</v>
      </c>
      <c r="J355" s="94">
        <v>0</v>
      </c>
      <c r="K355" s="97">
        <v>0</v>
      </c>
      <c r="L355" s="93">
        <f>+H355-D355</f>
        <v>1.5</v>
      </c>
      <c r="M355" s="94">
        <f t="shared" ref="M355:O355" si="289">+I355-E355</f>
        <v>1.5</v>
      </c>
      <c r="N355" s="94">
        <f t="shared" si="289"/>
        <v>0</v>
      </c>
      <c r="O355" s="47">
        <f t="shared" si="289"/>
        <v>0</v>
      </c>
      <c r="P355" s="48">
        <f t="shared" si="271"/>
        <v>9.3800000000000008</v>
      </c>
    </row>
    <row r="356" spans="1:16" s="3" customFormat="1" x14ac:dyDescent="0.25">
      <c r="A356" s="54"/>
      <c r="B356" s="50" t="s">
        <v>16</v>
      </c>
      <c r="C356" s="51"/>
      <c r="D356" s="98">
        <f t="shared" ref="D356:O356" si="290">SUBTOTAL(9,D355:D355)</f>
        <v>16</v>
      </c>
      <c r="E356" s="99">
        <f t="shared" si="290"/>
        <v>16</v>
      </c>
      <c r="F356" s="99">
        <f t="shared" si="290"/>
        <v>0</v>
      </c>
      <c r="G356" s="100">
        <f t="shared" si="290"/>
        <v>0</v>
      </c>
      <c r="H356" s="101">
        <f t="shared" si="290"/>
        <v>17.5</v>
      </c>
      <c r="I356" s="99">
        <f t="shared" si="290"/>
        <v>17.5</v>
      </c>
      <c r="J356" s="99">
        <f t="shared" si="290"/>
        <v>0</v>
      </c>
      <c r="K356" s="102">
        <f t="shared" si="290"/>
        <v>0</v>
      </c>
      <c r="L356" s="98">
        <f t="shared" si="290"/>
        <v>1.5</v>
      </c>
      <c r="M356" s="99">
        <f t="shared" si="290"/>
        <v>1.5</v>
      </c>
      <c r="N356" s="99">
        <f t="shared" si="290"/>
        <v>0</v>
      </c>
      <c r="O356" s="52">
        <f t="shared" si="290"/>
        <v>0</v>
      </c>
      <c r="P356" s="53">
        <f t="shared" si="271"/>
        <v>9.3800000000000008</v>
      </c>
    </row>
    <row r="357" spans="1:16" s="3" customFormat="1" x14ac:dyDescent="0.25">
      <c r="A357" s="54"/>
      <c r="B357" s="55" t="s">
        <v>170</v>
      </c>
      <c r="C357" s="46" t="s">
        <v>15</v>
      </c>
      <c r="D357" s="93">
        <v>160.6</v>
      </c>
      <c r="E357" s="94">
        <v>0</v>
      </c>
      <c r="F357" s="94">
        <v>0</v>
      </c>
      <c r="G357" s="95">
        <v>160.6</v>
      </c>
      <c r="H357" s="96">
        <v>276</v>
      </c>
      <c r="I357" s="94">
        <v>0</v>
      </c>
      <c r="J357" s="94">
        <v>0</v>
      </c>
      <c r="K357" s="97">
        <v>276</v>
      </c>
      <c r="L357" s="93">
        <f t="shared" ref="L357:O359" si="291">+H357-D357</f>
        <v>115.4</v>
      </c>
      <c r="M357" s="94">
        <f t="shared" si="291"/>
        <v>0</v>
      </c>
      <c r="N357" s="94">
        <f t="shared" si="291"/>
        <v>0</v>
      </c>
      <c r="O357" s="47">
        <f t="shared" si="291"/>
        <v>115.4</v>
      </c>
      <c r="P357" s="48">
        <f t="shared" si="271"/>
        <v>71.86</v>
      </c>
    </row>
    <row r="358" spans="1:16" s="3" customFormat="1" x14ac:dyDescent="0.25">
      <c r="A358" s="54"/>
      <c r="B358" s="57"/>
      <c r="C358" s="46" t="s">
        <v>33</v>
      </c>
      <c r="D358" s="93">
        <v>1493</v>
      </c>
      <c r="E358" s="94">
        <v>351.1</v>
      </c>
      <c r="F358" s="94">
        <v>47.8</v>
      </c>
      <c r="G358" s="95">
        <v>1141.9000000000001</v>
      </c>
      <c r="H358" s="96">
        <v>149.1</v>
      </c>
      <c r="I358" s="94">
        <v>149.1</v>
      </c>
      <c r="J358" s="94">
        <v>17.2</v>
      </c>
      <c r="K358" s="97">
        <v>0</v>
      </c>
      <c r="L358" s="93">
        <f t="shared" si="291"/>
        <v>-1343.9</v>
      </c>
      <c r="M358" s="94">
        <f t="shared" si="291"/>
        <v>-202.00000000000003</v>
      </c>
      <c r="N358" s="94">
        <f t="shared" si="291"/>
        <v>-30.599999999999998</v>
      </c>
      <c r="O358" s="47">
        <f t="shared" si="291"/>
        <v>-1141.9000000000001</v>
      </c>
      <c r="P358" s="48">
        <f t="shared" si="271"/>
        <v>-90.01</v>
      </c>
    </row>
    <row r="359" spans="1:16" s="3" customFormat="1" x14ac:dyDescent="0.25">
      <c r="A359" s="54"/>
      <c r="B359" s="56"/>
      <c r="C359" s="46" t="s">
        <v>39</v>
      </c>
      <c r="D359" s="93">
        <v>0</v>
      </c>
      <c r="E359" s="94">
        <v>0</v>
      </c>
      <c r="F359" s="94">
        <v>0</v>
      </c>
      <c r="G359" s="95">
        <v>0</v>
      </c>
      <c r="H359" s="96">
        <v>149.1</v>
      </c>
      <c r="I359" s="94">
        <v>30.5</v>
      </c>
      <c r="J359" s="94">
        <v>0</v>
      </c>
      <c r="K359" s="97">
        <v>118.6</v>
      </c>
      <c r="L359" s="93">
        <f t="shared" si="291"/>
        <v>149.1</v>
      </c>
      <c r="M359" s="94">
        <f t="shared" si="291"/>
        <v>30.5</v>
      </c>
      <c r="N359" s="94">
        <f t="shared" si="291"/>
        <v>0</v>
      </c>
      <c r="O359" s="47">
        <f t="shared" si="291"/>
        <v>118.6</v>
      </c>
      <c r="P359" s="48" t="str">
        <f t="shared" si="271"/>
        <v xml:space="preserve"> </v>
      </c>
    </row>
    <row r="360" spans="1:16" s="3" customFormat="1" x14ac:dyDescent="0.25">
      <c r="A360" s="54"/>
      <c r="B360" s="50" t="s">
        <v>16</v>
      </c>
      <c r="C360" s="51"/>
      <c r="D360" s="98">
        <f t="shared" ref="D360:O360" si="292">SUBTOTAL(9,D357:D359)</f>
        <v>1653.6</v>
      </c>
      <c r="E360" s="99">
        <f t="shared" si="292"/>
        <v>351.1</v>
      </c>
      <c r="F360" s="99">
        <f t="shared" si="292"/>
        <v>47.8</v>
      </c>
      <c r="G360" s="100">
        <f t="shared" si="292"/>
        <v>1302.5</v>
      </c>
      <c r="H360" s="101">
        <f t="shared" si="292"/>
        <v>574.20000000000005</v>
      </c>
      <c r="I360" s="99">
        <f t="shared" si="292"/>
        <v>179.6</v>
      </c>
      <c r="J360" s="99">
        <f t="shared" si="292"/>
        <v>17.2</v>
      </c>
      <c r="K360" s="102">
        <f t="shared" si="292"/>
        <v>394.6</v>
      </c>
      <c r="L360" s="98">
        <f t="shared" si="292"/>
        <v>-1079.4000000000001</v>
      </c>
      <c r="M360" s="99">
        <f t="shared" si="292"/>
        <v>-171.50000000000003</v>
      </c>
      <c r="N360" s="99">
        <f t="shared" si="292"/>
        <v>-30.599999999999998</v>
      </c>
      <c r="O360" s="52">
        <f t="shared" si="292"/>
        <v>-907.9</v>
      </c>
      <c r="P360" s="53">
        <f t="shared" si="271"/>
        <v>-65.28</v>
      </c>
    </row>
    <row r="361" spans="1:16" s="3" customFormat="1" x14ac:dyDescent="0.25">
      <c r="A361" s="54"/>
      <c r="B361" s="55" t="s">
        <v>171</v>
      </c>
      <c r="C361" s="46" t="s">
        <v>15</v>
      </c>
      <c r="D361" s="93">
        <v>1</v>
      </c>
      <c r="E361" s="94">
        <v>1</v>
      </c>
      <c r="F361" s="94">
        <v>0</v>
      </c>
      <c r="G361" s="95">
        <v>0</v>
      </c>
      <c r="H361" s="96">
        <v>0</v>
      </c>
      <c r="I361" s="94">
        <v>0</v>
      </c>
      <c r="J361" s="94">
        <v>0</v>
      </c>
      <c r="K361" s="97">
        <v>0</v>
      </c>
      <c r="L361" s="93">
        <f t="shared" ref="L361:O363" si="293">+H361-D361</f>
        <v>-1</v>
      </c>
      <c r="M361" s="94">
        <f t="shared" si="293"/>
        <v>-1</v>
      </c>
      <c r="N361" s="94">
        <f t="shared" si="293"/>
        <v>0</v>
      </c>
      <c r="O361" s="47">
        <f t="shared" si="293"/>
        <v>0</v>
      </c>
      <c r="P361" s="48">
        <f t="shared" si="271"/>
        <v>-100</v>
      </c>
    </row>
    <row r="362" spans="1:16" s="3" customFormat="1" x14ac:dyDescent="0.25">
      <c r="A362" s="54"/>
      <c r="B362" s="57"/>
      <c r="C362" s="46" t="s">
        <v>33</v>
      </c>
      <c r="D362" s="93">
        <v>18.5</v>
      </c>
      <c r="E362" s="94">
        <v>18.5</v>
      </c>
      <c r="F362" s="94">
        <v>0</v>
      </c>
      <c r="G362" s="95">
        <v>0</v>
      </c>
      <c r="H362" s="96">
        <v>0</v>
      </c>
      <c r="I362" s="94">
        <v>0</v>
      </c>
      <c r="J362" s="94">
        <v>0</v>
      </c>
      <c r="K362" s="97">
        <v>0</v>
      </c>
      <c r="L362" s="93">
        <f t="shared" si="293"/>
        <v>-18.5</v>
      </c>
      <c r="M362" s="94">
        <f t="shared" si="293"/>
        <v>-18.5</v>
      </c>
      <c r="N362" s="94">
        <f t="shared" si="293"/>
        <v>0</v>
      </c>
      <c r="O362" s="47">
        <f t="shared" si="293"/>
        <v>0</v>
      </c>
      <c r="P362" s="48">
        <f t="shared" si="271"/>
        <v>-100</v>
      </c>
    </row>
    <row r="363" spans="1:16" s="3" customFormat="1" x14ac:dyDescent="0.25">
      <c r="A363" s="54"/>
      <c r="B363" s="56"/>
      <c r="C363" s="46" t="s">
        <v>39</v>
      </c>
      <c r="D363" s="93">
        <v>1.2</v>
      </c>
      <c r="E363" s="94">
        <v>1.2</v>
      </c>
      <c r="F363" s="94">
        <v>0</v>
      </c>
      <c r="G363" s="95">
        <v>0</v>
      </c>
      <c r="H363" s="96">
        <v>0</v>
      </c>
      <c r="I363" s="94">
        <v>0</v>
      </c>
      <c r="J363" s="94">
        <v>0</v>
      </c>
      <c r="K363" s="97">
        <v>0</v>
      </c>
      <c r="L363" s="93">
        <f t="shared" si="293"/>
        <v>-1.2</v>
      </c>
      <c r="M363" s="94">
        <f t="shared" si="293"/>
        <v>-1.2</v>
      </c>
      <c r="N363" s="94">
        <f t="shared" si="293"/>
        <v>0</v>
      </c>
      <c r="O363" s="47">
        <f t="shared" si="293"/>
        <v>0</v>
      </c>
      <c r="P363" s="48">
        <f t="shared" si="271"/>
        <v>-100</v>
      </c>
    </row>
    <row r="364" spans="1:16" s="3" customFormat="1" x14ac:dyDescent="0.25">
      <c r="A364" s="54"/>
      <c r="B364" s="50" t="s">
        <v>16</v>
      </c>
      <c r="C364" s="51"/>
      <c r="D364" s="98">
        <f t="shared" ref="D364:O364" si="294">SUBTOTAL(9,D361:D363)</f>
        <v>20.7</v>
      </c>
      <c r="E364" s="99">
        <f t="shared" si="294"/>
        <v>20.7</v>
      </c>
      <c r="F364" s="99">
        <f t="shared" si="294"/>
        <v>0</v>
      </c>
      <c r="G364" s="100">
        <f t="shared" si="294"/>
        <v>0</v>
      </c>
      <c r="H364" s="101">
        <f t="shared" si="294"/>
        <v>0</v>
      </c>
      <c r="I364" s="99">
        <f t="shared" si="294"/>
        <v>0</v>
      </c>
      <c r="J364" s="99">
        <f t="shared" si="294"/>
        <v>0</v>
      </c>
      <c r="K364" s="102">
        <f t="shared" si="294"/>
        <v>0</v>
      </c>
      <c r="L364" s="98">
        <f t="shared" si="294"/>
        <v>-20.7</v>
      </c>
      <c r="M364" s="99">
        <f t="shared" si="294"/>
        <v>-20.7</v>
      </c>
      <c r="N364" s="99">
        <f t="shared" si="294"/>
        <v>0</v>
      </c>
      <c r="O364" s="52">
        <f t="shared" si="294"/>
        <v>0</v>
      </c>
      <c r="P364" s="53">
        <f t="shared" si="271"/>
        <v>-100</v>
      </c>
    </row>
    <row r="365" spans="1:16" s="3" customFormat="1" x14ac:dyDescent="0.25">
      <c r="A365" s="54"/>
      <c r="B365" s="55" t="s">
        <v>172</v>
      </c>
      <c r="C365" s="46" t="s">
        <v>15</v>
      </c>
      <c r="D365" s="93">
        <v>18.3</v>
      </c>
      <c r="E365" s="94">
        <v>0</v>
      </c>
      <c r="F365" s="94">
        <v>0</v>
      </c>
      <c r="G365" s="95">
        <v>18.3</v>
      </c>
      <c r="H365" s="96">
        <v>14.8</v>
      </c>
      <c r="I365" s="94">
        <v>0</v>
      </c>
      <c r="J365" s="94">
        <v>0</v>
      </c>
      <c r="K365" s="97">
        <v>14.8</v>
      </c>
      <c r="L365" s="93">
        <f t="shared" ref="L365:O366" si="295">+H365-D365</f>
        <v>-3.5</v>
      </c>
      <c r="M365" s="94">
        <f t="shared" si="295"/>
        <v>0</v>
      </c>
      <c r="N365" s="94">
        <f t="shared" si="295"/>
        <v>0</v>
      </c>
      <c r="O365" s="47">
        <f t="shared" si="295"/>
        <v>-3.5</v>
      </c>
      <c r="P365" s="48">
        <f t="shared" si="271"/>
        <v>-19.13</v>
      </c>
    </row>
    <row r="366" spans="1:16" s="3" customFormat="1" x14ac:dyDescent="0.25">
      <c r="A366" s="54"/>
      <c r="B366" s="56"/>
      <c r="C366" s="46" t="s">
        <v>33</v>
      </c>
      <c r="D366" s="93">
        <v>103.7</v>
      </c>
      <c r="E366" s="94">
        <v>0</v>
      </c>
      <c r="F366" s="94">
        <v>0</v>
      </c>
      <c r="G366" s="95">
        <v>103.7</v>
      </c>
      <c r="H366" s="96">
        <v>82.9</v>
      </c>
      <c r="I366" s="94">
        <v>0</v>
      </c>
      <c r="J366" s="94">
        <v>0</v>
      </c>
      <c r="K366" s="97">
        <v>82.9</v>
      </c>
      <c r="L366" s="93">
        <f t="shared" si="295"/>
        <v>-20.799999999999997</v>
      </c>
      <c r="M366" s="94">
        <f t="shared" si="295"/>
        <v>0</v>
      </c>
      <c r="N366" s="94">
        <f t="shared" si="295"/>
        <v>0</v>
      </c>
      <c r="O366" s="47">
        <f t="shared" si="295"/>
        <v>-20.799999999999997</v>
      </c>
      <c r="P366" s="48">
        <f t="shared" si="271"/>
        <v>-20.059999999999999</v>
      </c>
    </row>
    <row r="367" spans="1:16" s="3" customFormat="1" x14ac:dyDescent="0.25">
      <c r="A367" s="54"/>
      <c r="B367" s="50" t="s">
        <v>16</v>
      </c>
      <c r="C367" s="51"/>
      <c r="D367" s="98">
        <f t="shared" ref="D367:O367" si="296">SUBTOTAL(9,D365:D366)</f>
        <v>122</v>
      </c>
      <c r="E367" s="99">
        <f t="shared" si="296"/>
        <v>0</v>
      </c>
      <c r="F367" s="99">
        <f t="shared" si="296"/>
        <v>0</v>
      </c>
      <c r="G367" s="100">
        <f t="shared" si="296"/>
        <v>122</v>
      </c>
      <c r="H367" s="101">
        <f t="shared" si="296"/>
        <v>97.7</v>
      </c>
      <c r="I367" s="99">
        <f t="shared" si="296"/>
        <v>0</v>
      </c>
      <c r="J367" s="99">
        <f t="shared" si="296"/>
        <v>0</v>
      </c>
      <c r="K367" s="102">
        <f t="shared" si="296"/>
        <v>97.7</v>
      </c>
      <c r="L367" s="98">
        <f t="shared" si="296"/>
        <v>-24.299999999999997</v>
      </c>
      <c r="M367" s="99">
        <f t="shared" si="296"/>
        <v>0</v>
      </c>
      <c r="N367" s="99">
        <f t="shared" si="296"/>
        <v>0</v>
      </c>
      <c r="O367" s="52">
        <f t="shared" si="296"/>
        <v>-24.299999999999997</v>
      </c>
      <c r="P367" s="53">
        <f t="shared" si="271"/>
        <v>-19.920000000000002</v>
      </c>
    </row>
    <row r="368" spans="1:16" s="3" customFormat="1" ht="28.5" x14ac:dyDescent="0.25">
      <c r="A368" s="54"/>
      <c r="B368" s="45" t="s">
        <v>173</v>
      </c>
      <c r="C368" s="46" t="s">
        <v>33</v>
      </c>
      <c r="D368" s="93">
        <v>206.4</v>
      </c>
      <c r="E368" s="94">
        <v>177.3</v>
      </c>
      <c r="F368" s="94">
        <v>5.2</v>
      </c>
      <c r="G368" s="95">
        <v>29.1</v>
      </c>
      <c r="H368" s="96">
        <v>6.7</v>
      </c>
      <c r="I368" s="94">
        <v>6.7</v>
      </c>
      <c r="J368" s="94">
        <v>6.6</v>
      </c>
      <c r="K368" s="97">
        <v>0</v>
      </c>
      <c r="L368" s="93">
        <f>+H368-D368</f>
        <v>-199.70000000000002</v>
      </c>
      <c r="M368" s="94">
        <f t="shared" ref="M368:O368" si="297">+I368-E368</f>
        <v>-170.60000000000002</v>
      </c>
      <c r="N368" s="94">
        <f t="shared" si="297"/>
        <v>1.3999999999999995</v>
      </c>
      <c r="O368" s="47">
        <f t="shared" si="297"/>
        <v>-29.1</v>
      </c>
      <c r="P368" s="48">
        <f t="shared" si="271"/>
        <v>-96.75</v>
      </c>
    </row>
    <row r="369" spans="1:16" s="3" customFormat="1" x14ac:dyDescent="0.25">
      <c r="A369" s="54"/>
      <c r="B369" s="50" t="s">
        <v>16</v>
      </c>
      <c r="C369" s="51"/>
      <c r="D369" s="98">
        <f t="shared" ref="D369:O369" si="298">SUBTOTAL(9,D368:D368)</f>
        <v>206.4</v>
      </c>
      <c r="E369" s="99">
        <f t="shared" si="298"/>
        <v>177.3</v>
      </c>
      <c r="F369" s="99">
        <f t="shared" si="298"/>
        <v>5.2</v>
      </c>
      <c r="G369" s="100">
        <f t="shared" si="298"/>
        <v>29.1</v>
      </c>
      <c r="H369" s="101">
        <f t="shared" si="298"/>
        <v>6.7</v>
      </c>
      <c r="I369" s="99">
        <f t="shared" si="298"/>
        <v>6.7</v>
      </c>
      <c r="J369" s="99">
        <f t="shared" si="298"/>
        <v>6.6</v>
      </c>
      <c r="K369" s="102">
        <f t="shared" si="298"/>
        <v>0</v>
      </c>
      <c r="L369" s="98">
        <f t="shared" si="298"/>
        <v>-199.70000000000002</v>
      </c>
      <c r="M369" s="99">
        <f t="shared" si="298"/>
        <v>-170.60000000000002</v>
      </c>
      <c r="N369" s="99">
        <f t="shared" si="298"/>
        <v>1.3999999999999995</v>
      </c>
      <c r="O369" s="52">
        <f t="shared" si="298"/>
        <v>-29.1</v>
      </c>
      <c r="P369" s="53">
        <f t="shared" si="271"/>
        <v>-96.75</v>
      </c>
    </row>
    <row r="370" spans="1:16" s="3" customFormat="1" ht="42.75" x14ac:dyDescent="0.25">
      <c r="A370" s="54"/>
      <c r="B370" s="45" t="s">
        <v>174</v>
      </c>
      <c r="C370" s="46" t="s">
        <v>15</v>
      </c>
      <c r="D370" s="93">
        <v>65</v>
      </c>
      <c r="E370" s="94">
        <v>65</v>
      </c>
      <c r="F370" s="94">
        <v>0</v>
      </c>
      <c r="G370" s="95">
        <v>0</v>
      </c>
      <c r="H370" s="96">
        <v>0</v>
      </c>
      <c r="I370" s="94">
        <v>0</v>
      </c>
      <c r="J370" s="94">
        <v>0</v>
      </c>
      <c r="K370" s="97">
        <v>0</v>
      </c>
      <c r="L370" s="93">
        <f>+H370-D370</f>
        <v>-65</v>
      </c>
      <c r="M370" s="94">
        <f t="shared" ref="M370:O370" si="299">+I370-E370</f>
        <v>-65</v>
      </c>
      <c r="N370" s="94">
        <f t="shared" si="299"/>
        <v>0</v>
      </c>
      <c r="O370" s="47">
        <f t="shared" si="299"/>
        <v>0</v>
      </c>
      <c r="P370" s="48">
        <f t="shared" si="271"/>
        <v>-100</v>
      </c>
    </row>
    <row r="371" spans="1:16" s="3" customFormat="1" x14ac:dyDescent="0.25">
      <c r="A371" s="54"/>
      <c r="B371" s="50" t="s">
        <v>16</v>
      </c>
      <c r="C371" s="51"/>
      <c r="D371" s="98">
        <f t="shared" ref="D371:O371" si="300">SUBTOTAL(9,D370:D370)</f>
        <v>65</v>
      </c>
      <c r="E371" s="99">
        <f t="shared" si="300"/>
        <v>65</v>
      </c>
      <c r="F371" s="99">
        <f t="shared" si="300"/>
        <v>0</v>
      </c>
      <c r="G371" s="100">
        <f t="shared" si="300"/>
        <v>0</v>
      </c>
      <c r="H371" s="101">
        <f t="shared" si="300"/>
        <v>0</v>
      </c>
      <c r="I371" s="99">
        <f t="shared" si="300"/>
        <v>0</v>
      </c>
      <c r="J371" s="99">
        <f t="shared" si="300"/>
        <v>0</v>
      </c>
      <c r="K371" s="102">
        <f t="shared" si="300"/>
        <v>0</v>
      </c>
      <c r="L371" s="98">
        <f t="shared" si="300"/>
        <v>-65</v>
      </c>
      <c r="M371" s="99">
        <f t="shared" si="300"/>
        <v>-65</v>
      </c>
      <c r="N371" s="99">
        <f t="shared" si="300"/>
        <v>0</v>
      </c>
      <c r="O371" s="52">
        <f t="shared" si="300"/>
        <v>0</v>
      </c>
      <c r="P371" s="53">
        <f t="shared" si="271"/>
        <v>-100</v>
      </c>
    </row>
    <row r="372" spans="1:16" s="3" customFormat="1" ht="28.5" x14ac:dyDescent="0.25">
      <c r="A372" s="54"/>
      <c r="B372" s="45" t="s">
        <v>175</v>
      </c>
      <c r="C372" s="46" t="s">
        <v>15</v>
      </c>
      <c r="D372" s="93">
        <v>90</v>
      </c>
      <c r="E372" s="94">
        <v>90</v>
      </c>
      <c r="F372" s="94">
        <v>0</v>
      </c>
      <c r="G372" s="95">
        <v>0</v>
      </c>
      <c r="H372" s="96">
        <v>100</v>
      </c>
      <c r="I372" s="94">
        <v>100</v>
      </c>
      <c r="J372" s="94">
        <v>0</v>
      </c>
      <c r="K372" s="97">
        <v>0</v>
      </c>
      <c r="L372" s="93">
        <f>+H372-D372</f>
        <v>10</v>
      </c>
      <c r="M372" s="94">
        <f t="shared" ref="M372:O372" si="301">+I372-E372</f>
        <v>10</v>
      </c>
      <c r="N372" s="94">
        <f t="shared" si="301"/>
        <v>0</v>
      </c>
      <c r="O372" s="47">
        <f t="shared" si="301"/>
        <v>0</v>
      </c>
      <c r="P372" s="48">
        <f t="shared" si="271"/>
        <v>11.11</v>
      </c>
    </row>
    <row r="373" spans="1:16" s="3" customFormat="1" x14ac:dyDescent="0.25">
      <c r="A373" s="54"/>
      <c r="B373" s="50" t="s">
        <v>16</v>
      </c>
      <c r="C373" s="51"/>
      <c r="D373" s="98">
        <f t="shared" ref="D373:O373" si="302">SUBTOTAL(9,D372:D372)</f>
        <v>90</v>
      </c>
      <c r="E373" s="99">
        <f t="shared" si="302"/>
        <v>90</v>
      </c>
      <c r="F373" s="99">
        <f t="shared" si="302"/>
        <v>0</v>
      </c>
      <c r="G373" s="100">
        <f t="shared" si="302"/>
        <v>0</v>
      </c>
      <c r="H373" s="101">
        <f t="shared" si="302"/>
        <v>100</v>
      </c>
      <c r="I373" s="99">
        <f t="shared" si="302"/>
        <v>100</v>
      </c>
      <c r="J373" s="99">
        <f t="shared" si="302"/>
        <v>0</v>
      </c>
      <c r="K373" s="102">
        <f t="shared" si="302"/>
        <v>0</v>
      </c>
      <c r="L373" s="98">
        <f t="shared" si="302"/>
        <v>10</v>
      </c>
      <c r="M373" s="99">
        <f t="shared" si="302"/>
        <v>10</v>
      </c>
      <c r="N373" s="99">
        <f t="shared" si="302"/>
        <v>0</v>
      </c>
      <c r="O373" s="52">
        <f t="shared" si="302"/>
        <v>0</v>
      </c>
      <c r="P373" s="53">
        <f t="shared" si="271"/>
        <v>11.11</v>
      </c>
    </row>
    <row r="374" spans="1:16" s="3" customFormat="1" x14ac:dyDescent="0.25">
      <c r="A374" s="54"/>
      <c r="B374" s="55" t="s">
        <v>176</v>
      </c>
      <c r="C374" s="46" t="s">
        <v>33</v>
      </c>
      <c r="D374" s="93">
        <v>114.5</v>
      </c>
      <c r="E374" s="94">
        <v>114.5</v>
      </c>
      <c r="F374" s="94">
        <v>3.4</v>
      </c>
      <c r="G374" s="95">
        <v>0</v>
      </c>
      <c r="H374" s="96">
        <v>118.6</v>
      </c>
      <c r="I374" s="94">
        <v>118.6</v>
      </c>
      <c r="J374" s="94">
        <v>3.8</v>
      </c>
      <c r="K374" s="97">
        <v>0</v>
      </c>
      <c r="L374" s="93">
        <f t="shared" ref="L374:O375" si="303">+H374-D374</f>
        <v>4.0999999999999943</v>
      </c>
      <c r="M374" s="94">
        <f t="shared" si="303"/>
        <v>4.0999999999999943</v>
      </c>
      <c r="N374" s="94">
        <f t="shared" si="303"/>
        <v>0.39999999999999991</v>
      </c>
      <c r="O374" s="47">
        <f t="shared" si="303"/>
        <v>0</v>
      </c>
      <c r="P374" s="48">
        <f t="shared" si="271"/>
        <v>3.58</v>
      </c>
    </row>
    <row r="375" spans="1:16" s="3" customFormat="1" x14ac:dyDescent="0.25">
      <c r="A375" s="54"/>
      <c r="B375" s="56"/>
      <c r="C375" s="46" t="s">
        <v>39</v>
      </c>
      <c r="D375" s="93">
        <v>14.5</v>
      </c>
      <c r="E375" s="94">
        <v>14.5</v>
      </c>
      <c r="F375" s="94">
        <v>0</v>
      </c>
      <c r="G375" s="95">
        <v>0</v>
      </c>
      <c r="H375" s="96">
        <v>17.5</v>
      </c>
      <c r="I375" s="94">
        <v>17.5</v>
      </c>
      <c r="J375" s="94">
        <v>0</v>
      </c>
      <c r="K375" s="97">
        <v>0</v>
      </c>
      <c r="L375" s="93">
        <f t="shared" si="303"/>
        <v>3</v>
      </c>
      <c r="M375" s="94">
        <f t="shared" si="303"/>
        <v>3</v>
      </c>
      <c r="N375" s="94">
        <f t="shared" si="303"/>
        <v>0</v>
      </c>
      <c r="O375" s="47">
        <f t="shared" si="303"/>
        <v>0</v>
      </c>
      <c r="P375" s="48">
        <f t="shared" si="271"/>
        <v>20.69</v>
      </c>
    </row>
    <row r="376" spans="1:16" s="3" customFormat="1" x14ac:dyDescent="0.25">
      <c r="A376" s="54"/>
      <c r="B376" s="50" t="s">
        <v>16</v>
      </c>
      <c r="C376" s="51"/>
      <c r="D376" s="98">
        <f t="shared" ref="D376:O376" si="304">SUBTOTAL(9,D374:D375)</f>
        <v>129</v>
      </c>
      <c r="E376" s="99">
        <f t="shared" si="304"/>
        <v>129</v>
      </c>
      <c r="F376" s="99">
        <f t="shared" si="304"/>
        <v>3.4</v>
      </c>
      <c r="G376" s="100">
        <f t="shared" si="304"/>
        <v>0</v>
      </c>
      <c r="H376" s="101">
        <f t="shared" si="304"/>
        <v>136.1</v>
      </c>
      <c r="I376" s="99">
        <f t="shared" si="304"/>
        <v>136.1</v>
      </c>
      <c r="J376" s="99">
        <f t="shared" si="304"/>
        <v>3.8</v>
      </c>
      <c r="K376" s="102">
        <f t="shared" si="304"/>
        <v>0</v>
      </c>
      <c r="L376" s="98">
        <f t="shared" si="304"/>
        <v>7.0999999999999943</v>
      </c>
      <c r="M376" s="99">
        <f t="shared" si="304"/>
        <v>7.0999999999999943</v>
      </c>
      <c r="N376" s="99">
        <f t="shared" si="304"/>
        <v>0.39999999999999991</v>
      </c>
      <c r="O376" s="52">
        <f t="shared" si="304"/>
        <v>0</v>
      </c>
      <c r="P376" s="53">
        <f t="shared" si="271"/>
        <v>5.5</v>
      </c>
    </row>
    <row r="377" spans="1:16" s="3" customFormat="1" x14ac:dyDescent="0.25">
      <c r="A377" s="54"/>
      <c r="B377" s="55" t="s">
        <v>177</v>
      </c>
      <c r="C377" s="46" t="s">
        <v>15</v>
      </c>
      <c r="D377" s="93">
        <v>0</v>
      </c>
      <c r="E377" s="94">
        <v>0</v>
      </c>
      <c r="F377" s="94">
        <v>0</v>
      </c>
      <c r="G377" s="95">
        <v>0</v>
      </c>
      <c r="H377" s="96">
        <v>10</v>
      </c>
      <c r="I377" s="94">
        <v>10</v>
      </c>
      <c r="J377" s="94">
        <v>0</v>
      </c>
      <c r="K377" s="97">
        <v>0</v>
      </c>
      <c r="L377" s="93">
        <f t="shared" ref="L377:O378" si="305">+H377-D377</f>
        <v>10</v>
      </c>
      <c r="M377" s="94">
        <f t="shared" si="305"/>
        <v>10</v>
      </c>
      <c r="N377" s="94">
        <f t="shared" si="305"/>
        <v>0</v>
      </c>
      <c r="O377" s="47">
        <f t="shared" si="305"/>
        <v>0</v>
      </c>
      <c r="P377" s="48" t="str">
        <f t="shared" si="271"/>
        <v xml:space="preserve"> </v>
      </c>
    </row>
    <row r="378" spans="1:16" s="3" customFormat="1" x14ac:dyDescent="0.25">
      <c r="A378" s="54"/>
      <c r="B378" s="56"/>
      <c r="C378" s="46" t="s">
        <v>33</v>
      </c>
      <c r="D378" s="93">
        <v>0</v>
      </c>
      <c r="E378" s="94">
        <v>0</v>
      </c>
      <c r="F378" s="94">
        <v>0</v>
      </c>
      <c r="G378" s="95">
        <v>0</v>
      </c>
      <c r="H378" s="96">
        <v>100</v>
      </c>
      <c r="I378" s="94">
        <v>100</v>
      </c>
      <c r="J378" s="94">
        <v>0</v>
      </c>
      <c r="K378" s="97">
        <v>0</v>
      </c>
      <c r="L378" s="93">
        <f t="shared" si="305"/>
        <v>100</v>
      </c>
      <c r="M378" s="94">
        <f t="shared" si="305"/>
        <v>100</v>
      </c>
      <c r="N378" s="94">
        <f t="shared" si="305"/>
        <v>0</v>
      </c>
      <c r="O378" s="47">
        <f t="shared" si="305"/>
        <v>0</v>
      </c>
      <c r="P378" s="48" t="str">
        <f t="shared" si="271"/>
        <v xml:space="preserve"> </v>
      </c>
    </row>
    <row r="379" spans="1:16" s="3" customFormat="1" x14ac:dyDescent="0.25">
      <c r="A379" s="54"/>
      <c r="B379" s="50" t="s">
        <v>16</v>
      </c>
      <c r="C379" s="51"/>
      <c r="D379" s="98">
        <f t="shared" ref="D379:O379" si="306">SUBTOTAL(9,D377:D378)</f>
        <v>0</v>
      </c>
      <c r="E379" s="99">
        <f t="shared" si="306"/>
        <v>0</v>
      </c>
      <c r="F379" s="99">
        <f t="shared" si="306"/>
        <v>0</v>
      </c>
      <c r="G379" s="100">
        <f t="shared" si="306"/>
        <v>0</v>
      </c>
      <c r="H379" s="101">
        <f t="shared" si="306"/>
        <v>110</v>
      </c>
      <c r="I379" s="99">
        <f t="shared" si="306"/>
        <v>110</v>
      </c>
      <c r="J379" s="99">
        <f t="shared" si="306"/>
        <v>0</v>
      </c>
      <c r="K379" s="102">
        <f t="shared" si="306"/>
        <v>0</v>
      </c>
      <c r="L379" s="98">
        <f t="shared" si="306"/>
        <v>110</v>
      </c>
      <c r="M379" s="99">
        <f t="shared" si="306"/>
        <v>110</v>
      </c>
      <c r="N379" s="99">
        <f t="shared" si="306"/>
        <v>0</v>
      </c>
      <c r="O379" s="52">
        <f t="shared" si="306"/>
        <v>0</v>
      </c>
      <c r="P379" s="53" t="str">
        <f t="shared" si="271"/>
        <v xml:space="preserve"> </v>
      </c>
    </row>
    <row r="380" spans="1:16" s="3" customFormat="1" x14ac:dyDescent="0.25">
      <c r="A380" s="54"/>
      <c r="B380" s="55" t="s">
        <v>178</v>
      </c>
      <c r="C380" s="46" t="s">
        <v>15</v>
      </c>
      <c r="D380" s="93">
        <v>529.5</v>
      </c>
      <c r="E380" s="94">
        <v>484.5</v>
      </c>
      <c r="F380" s="94">
        <v>0</v>
      </c>
      <c r="G380" s="95">
        <v>45</v>
      </c>
      <c r="H380" s="96">
        <v>412.1</v>
      </c>
      <c r="I380" s="94">
        <v>412.1</v>
      </c>
      <c r="J380" s="94">
        <v>0</v>
      </c>
      <c r="K380" s="97">
        <v>0</v>
      </c>
      <c r="L380" s="93">
        <f t="shared" ref="L380:O381" si="307">+H380-D380</f>
        <v>-117.39999999999998</v>
      </c>
      <c r="M380" s="94">
        <f t="shared" si="307"/>
        <v>-72.399999999999977</v>
      </c>
      <c r="N380" s="94">
        <f t="shared" si="307"/>
        <v>0</v>
      </c>
      <c r="O380" s="47">
        <f t="shared" si="307"/>
        <v>-45</v>
      </c>
      <c r="P380" s="48">
        <f t="shared" si="271"/>
        <v>-22.17</v>
      </c>
    </row>
    <row r="381" spans="1:16" s="3" customFormat="1" x14ac:dyDescent="0.25">
      <c r="A381" s="54"/>
      <c r="B381" s="56"/>
      <c r="C381" s="46" t="s">
        <v>84</v>
      </c>
      <c r="D381" s="93">
        <v>68</v>
      </c>
      <c r="E381" s="94">
        <v>0</v>
      </c>
      <c r="F381" s="94">
        <v>0</v>
      </c>
      <c r="G381" s="95">
        <v>68</v>
      </c>
      <c r="H381" s="96">
        <v>0</v>
      </c>
      <c r="I381" s="94">
        <v>0</v>
      </c>
      <c r="J381" s="94">
        <v>0</v>
      </c>
      <c r="K381" s="97">
        <v>0</v>
      </c>
      <c r="L381" s="93">
        <f t="shared" si="307"/>
        <v>-68</v>
      </c>
      <c r="M381" s="94">
        <f t="shared" si="307"/>
        <v>0</v>
      </c>
      <c r="N381" s="94">
        <f t="shared" si="307"/>
        <v>0</v>
      </c>
      <c r="O381" s="47">
        <f t="shared" si="307"/>
        <v>-68</v>
      </c>
      <c r="P381" s="48">
        <f t="shared" si="271"/>
        <v>-100</v>
      </c>
    </row>
    <row r="382" spans="1:16" s="3" customFormat="1" x14ac:dyDescent="0.25">
      <c r="A382" s="54"/>
      <c r="B382" s="50" t="s">
        <v>16</v>
      </c>
      <c r="C382" s="51"/>
      <c r="D382" s="98">
        <f t="shared" ref="D382:O382" si="308">SUBTOTAL(9,D380:D381)</f>
        <v>597.5</v>
      </c>
      <c r="E382" s="99">
        <f t="shared" si="308"/>
        <v>484.5</v>
      </c>
      <c r="F382" s="99">
        <f t="shared" si="308"/>
        <v>0</v>
      </c>
      <c r="G382" s="100">
        <f t="shared" si="308"/>
        <v>113</v>
      </c>
      <c r="H382" s="101">
        <f t="shared" si="308"/>
        <v>412.1</v>
      </c>
      <c r="I382" s="99">
        <f t="shared" si="308"/>
        <v>412.1</v>
      </c>
      <c r="J382" s="99">
        <f t="shared" si="308"/>
        <v>0</v>
      </c>
      <c r="K382" s="102">
        <f t="shared" si="308"/>
        <v>0</v>
      </c>
      <c r="L382" s="98">
        <f t="shared" si="308"/>
        <v>-185.39999999999998</v>
      </c>
      <c r="M382" s="99">
        <f t="shared" si="308"/>
        <v>-72.399999999999977</v>
      </c>
      <c r="N382" s="99">
        <f t="shared" si="308"/>
        <v>0</v>
      </c>
      <c r="O382" s="52">
        <f t="shared" si="308"/>
        <v>-113</v>
      </c>
      <c r="P382" s="53">
        <f t="shared" si="271"/>
        <v>-31.03</v>
      </c>
    </row>
    <row r="383" spans="1:16" s="3" customFormat="1" x14ac:dyDescent="0.25">
      <c r="A383" s="54"/>
      <c r="B383" s="55" t="s">
        <v>179</v>
      </c>
      <c r="C383" s="46" t="s">
        <v>15</v>
      </c>
      <c r="D383" s="93">
        <v>33.6</v>
      </c>
      <c r="E383" s="94">
        <v>0</v>
      </c>
      <c r="F383" s="94">
        <v>0</v>
      </c>
      <c r="G383" s="95">
        <v>33.6</v>
      </c>
      <c r="H383" s="96">
        <v>33.6</v>
      </c>
      <c r="I383" s="94">
        <v>0</v>
      </c>
      <c r="J383" s="94">
        <v>0</v>
      </c>
      <c r="K383" s="97">
        <v>33.6</v>
      </c>
      <c r="L383" s="93">
        <f t="shared" ref="L383:O384" si="309">+H383-D383</f>
        <v>0</v>
      </c>
      <c r="M383" s="94">
        <f t="shared" si="309"/>
        <v>0</v>
      </c>
      <c r="N383" s="94">
        <f t="shared" si="309"/>
        <v>0</v>
      </c>
      <c r="O383" s="47">
        <f t="shared" si="309"/>
        <v>0</v>
      </c>
      <c r="P383" s="48" t="str">
        <f t="shared" si="271"/>
        <v xml:space="preserve"> </v>
      </c>
    </row>
    <row r="384" spans="1:16" s="3" customFormat="1" x14ac:dyDescent="0.25">
      <c r="A384" s="54"/>
      <c r="B384" s="56"/>
      <c r="C384" s="46" t="s">
        <v>33</v>
      </c>
      <c r="D384" s="93">
        <v>190.2</v>
      </c>
      <c r="E384" s="94">
        <v>0</v>
      </c>
      <c r="F384" s="94">
        <v>0</v>
      </c>
      <c r="G384" s="95">
        <v>190.2</v>
      </c>
      <c r="H384" s="96">
        <v>190.2</v>
      </c>
      <c r="I384" s="94">
        <v>0</v>
      </c>
      <c r="J384" s="94">
        <v>0</v>
      </c>
      <c r="K384" s="97">
        <v>190.2</v>
      </c>
      <c r="L384" s="93">
        <f t="shared" si="309"/>
        <v>0</v>
      </c>
      <c r="M384" s="94">
        <f t="shared" si="309"/>
        <v>0</v>
      </c>
      <c r="N384" s="94">
        <f t="shared" si="309"/>
        <v>0</v>
      </c>
      <c r="O384" s="47">
        <f t="shared" si="309"/>
        <v>0</v>
      </c>
      <c r="P384" s="48" t="str">
        <f t="shared" si="271"/>
        <v xml:space="preserve"> </v>
      </c>
    </row>
    <row r="385" spans="1:16" s="3" customFormat="1" x14ac:dyDescent="0.25">
      <c r="A385" s="54"/>
      <c r="B385" s="50" t="s">
        <v>16</v>
      </c>
      <c r="C385" s="51"/>
      <c r="D385" s="98">
        <f t="shared" ref="D385:O385" si="310">SUBTOTAL(9,D383:D384)</f>
        <v>223.79999999999998</v>
      </c>
      <c r="E385" s="99">
        <f t="shared" si="310"/>
        <v>0</v>
      </c>
      <c r="F385" s="99">
        <f t="shared" si="310"/>
        <v>0</v>
      </c>
      <c r="G385" s="100">
        <f t="shared" si="310"/>
        <v>223.79999999999998</v>
      </c>
      <c r="H385" s="101">
        <f t="shared" si="310"/>
        <v>223.79999999999998</v>
      </c>
      <c r="I385" s="99">
        <f t="shared" si="310"/>
        <v>0</v>
      </c>
      <c r="J385" s="99">
        <f t="shared" si="310"/>
        <v>0</v>
      </c>
      <c r="K385" s="102">
        <f t="shared" si="310"/>
        <v>223.79999999999998</v>
      </c>
      <c r="L385" s="98">
        <f t="shared" si="310"/>
        <v>0</v>
      </c>
      <c r="M385" s="99">
        <f t="shared" si="310"/>
        <v>0</v>
      </c>
      <c r="N385" s="99">
        <f t="shared" si="310"/>
        <v>0</v>
      </c>
      <c r="O385" s="52">
        <f t="shared" si="310"/>
        <v>0</v>
      </c>
      <c r="P385" s="53" t="str">
        <f t="shared" si="271"/>
        <v xml:space="preserve"> </v>
      </c>
    </row>
    <row r="386" spans="1:16" s="3" customFormat="1" x14ac:dyDescent="0.25">
      <c r="A386" s="54"/>
      <c r="B386" s="55" t="s">
        <v>180</v>
      </c>
      <c r="C386" s="46" t="s">
        <v>22</v>
      </c>
      <c r="D386" s="93">
        <v>350.4</v>
      </c>
      <c r="E386" s="94">
        <v>350.4</v>
      </c>
      <c r="F386" s="94">
        <v>10.1</v>
      </c>
      <c r="G386" s="95">
        <v>0</v>
      </c>
      <c r="H386" s="96">
        <v>336.5</v>
      </c>
      <c r="I386" s="94">
        <v>336.5</v>
      </c>
      <c r="J386" s="94">
        <v>0</v>
      </c>
      <c r="K386" s="97">
        <v>0</v>
      </c>
      <c r="L386" s="93">
        <f t="shared" ref="L386:O387" si="311">+H386-D386</f>
        <v>-13.899999999999977</v>
      </c>
      <c r="M386" s="94">
        <f t="shared" si="311"/>
        <v>-13.899999999999977</v>
      </c>
      <c r="N386" s="94">
        <f t="shared" si="311"/>
        <v>-10.1</v>
      </c>
      <c r="O386" s="47">
        <f t="shared" si="311"/>
        <v>0</v>
      </c>
      <c r="P386" s="48">
        <f t="shared" si="271"/>
        <v>-3.97</v>
      </c>
    </row>
    <row r="387" spans="1:16" s="3" customFormat="1" x14ac:dyDescent="0.25">
      <c r="A387" s="54"/>
      <c r="B387" s="56"/>
      <c r="C387" s="46" t="s">
        <v>84</v>
      </c>
      <c r="D387" s="93">
        <v>0</v>
      </c>
      <c r="E387" s="94">
        <v>0</v>
      </c>
      <c r="F387" s="94">
        <v>0</v>
      </c>
      <c r="G387" s="95">
        <v>0</v>
      </c>
      <c r="H387" s="96">
        <v>0</v>
      </c>
      <c r="I387" s="94">
        <v>0</v>
      </c>
      <c r="J387" s="94">
        <v>0</v>
      </c>
      <c r="K387" s="97">
        <v>0</v>
      </c>
      <c r="L387" s="93">
        <f t="shared" si="311"/>
        <v>0</v>
      </c>
      <c r="M387" s="94">
        <f t="shared" si="311"/>
        <v>0</v>
      </c>
      <c r="N387" s="94">
        <f t="shared" si="311"/>
        <v>0</v>
      </c>
      <c r="O387" s="47">
        <f t="shared" si="311"/>
        <v>0</v>
      </c>
      <c r="P387" s="48" t="str">
        <f t="shared" si="271"/>
        <v xml:space="preserve"> </v>
      </c>
    </row>
    <row r="388" spans="1:16" s="3" customFormat="1" x14ac:dyDescent="0.25">
      <c r="A388" s="54"/>
      <c r="B388" s="50" t="s">
        <v>16</v>
      </c>
      <c r="C388" s="51"/>
      <c r="D388" s="98">
        <f t="shared" ref="D388:O388" si="312">SUBTOTAL(9,D386:D387)</f>
        <v>350.4</v>
      </c>
      <c r="E388" s="99">
        <f t="shared" si="312"/>
        <v>350.4</v>
      </c>
      <c r="F388" s="99">
        <f t="shared" si="312"/>
        <v>10.1</v>
      </c>
      <c r="G388" s="100">
        <f t="shared" si="312"/>
        <v>0</v>
      </c>
      <c r="H388" s="101">
        <f t="shared" si="312"/>
        <v>336.5</v>
      </c>
      <c r="I388" s="99">
        <f t="shared" si="312"/>
        <v>336.5</v>
      </c>
      <c r="J388" s="99">
        <f t="shared" si="312"/>
        <v>0</v>
      </c>
      <c r="K388" s="102">
        <f t="shared" si="312"/>
        <v>0</v>
      </c>
      <c r="L388" s="98">
        <f t="shared" si="312"/>
        <v>-13.899999999999977</v>
      </c>
      <c r="M388" s="99">
        <f t="shared" si="312"/>
        <v>-13.899999999999977</v>
      </c>
      <c r="N388" s="99">
        <f t="shared" si="312"/>
        <v>-10.1</v>
      </c>
      <c r="O388" s="52">
        <f t="shared" si="312"/>
        <v>0</v>
      </c>
      <c r="P388" s="53">
        <f t="shared" si="271"/>
        <v>-3.97</v>
      </c>
    </row>
    <row r="389" spans="1:16" s="3" customFormat="1" x14ac:dyDescent="0.25">
      <c r="A389" s="54"/>
      <c r="B389" s="55" t="s">
        <v>181</v>
      </c>
      <c r="C389" s="46" t="s">
        <v>15</v>
      </c>
      <c r="D389" s="93">
        <v>1944</v>
      </c>
      <c r="E389" s="94">
        <v>1944</v>
      </c>
      <c r="F389" s="94">
        <v>0</v>
      </c>
      <c r="G389" s="95">
        <v>0</v>
      </c>
      <c r="H389" s="96">
        <v>1944</v>
      </c>
      <c r="I389" s="94">
        <v>1944</v>
      </c>
      <c r="J389" s="94">
        <v>0</v>
      </c>
      <c r="K389" s="97">
        <v>0</v>
      </c>
      <c r="L389" s="93">
        <f t="shared" ref="L389:O390" si="313">+H389-D389</f>
        <v>0</v>
      </c>
      <c r="M389" s="94">
        <f t="shared" si="313"/>
        <v>0</v>
      </c>
      <c r="N389" s="94">
        <f t="shared" si="313"/>
        <v>0</v>
      </c>
      <c r="O389" s="47">
        <f t="shared" si="313"/>
        <v>0</v>
      </c>
      <c r="P389" s="48" t="str">
        <f t="shared" si="271"/>
        <v xml:space="preserve"> </v>
      </c>
    </row>
    <row r="390" spans="1:16" s="3" customFormat="1" x14ac:dyDescent="0.25">
      <c r="A390" s="54"/>
      <c r="B390" s="56"/>
      <c r="C390" s="46" t="s">
        <v>84</v>
      </c>
      <c r="D390" s="93">
        <v>0</v>
      </c>
      <c r="E390" s="94">
        <v>0</v>
      </c>
      <c r="F390" s="94">
        <v>0</v>
      </c>
      <c r="G390" s="95">
        <v>0</v>
      </c>
      <c r="H390" s="96">
        <v>0</v>
      </c>
      <c r="I390" s="94">
        <v>0</v>
      </c>
      <c r="J390" s="94">
        <v>0</v>
      </c>
      <c r="K390" s="97">
        <v>0</v>
      </c>
      <c r="L390" s="93">
        <f t="shared" si="313"/>
        <v>0</v>
      </c>
      <c r="M390" s="94">
        <f t="shared" si="313"/>
        <v>0</v>
      </c>
      <c r="N390" s="94">
        <f t="shared" si="313"/>
        <v>0</v>
      </c>
      <c r="O390" s="47">
        <f t="shared" si="313"/>
        <v>0</v>
      </c>
      <c r="P390" s="48" t="str">
        <f t="shared" si="271"/>
        <v xml:space="preserve"> </v>
      </c>
    </row>
    <row r="391" spans="1:16" s="3" customFormat="1" x14ac:dyDescent="0.25">
      <c r="A391" s="54"/>
      <c r="B391" s="50" t="s">
        <v>16</v>
      </c>
      <c r="C391" s="51"/>
      <c r="D391" s="98">
        <f t="shared" ref="D391:O391" si="314">SUBTOTAL(9,D389:D390)</f>
        <v>1944</v>
      </c>
      <c r="E391" s="99">
        <f t="shared" si="314"/>
        <v>1944</v>
      </c>
      <c r="F391" s="99">
        <f t="shared" si="314"/>
        <v>0</v>
      </c>
      <c r="G391" s="100">
        <f t="shared" si="314"/>
        <v>0</v>
      </c>
      <c r="H391" s="101">
        <f t="shared" si="314"/>
        <v>1944</v>
      </c>
      <c r="I391" s="99">
        <f t="shared" si="314"/>
        <v>1944</v>
      </c>
      <c r="J391" s="99">
        <f t="shared" si="314"/>
        <v>0</v>
      </c>
      <c r="K391" s="102">
        <f t="shared" si="314"/>
        <v>0</v>
      </c>
      <c r="L391" s="98">
        <f t="shared" si="314"/>
        <v>0</v>
      </c>
      <c r="M391" s="99">
        <f t="shared" si="314"/>
        <v>0</v>
      </c>
      <c r="N391" s="99">
        <f t="shared" si="314"/>
        <v>0</v>
      </c>
      <c r="O391" s="52">
        <f t="shared" si="314"/>
        <v>0</v>
      </c>
      <c r="P391" s="53" t="str">
        <f t="shared" si="271"/>
        <v xml:space="preserve"> </v>
      </c>
    </row>
    <row r="392" spans="1:16" s="3" customFormat="1" ht="28.5" x14ac:dyDescent="0.25">
      <c r="A392" s="54"/>
      <c r="B392" s="45" t="s">
        <v>182</v>
      </c>
      <c r="C392" s="46" t="s">
        <v>15</v>
      </c>
      <c r="D392" s="93">
        <v>590</v>
      </c>
      <c r="E392" s="94">
        <v>590</v>
      </c>
      <c r="F392" s="94">
        <v>0</v>
      </c>
      <c r="G392" s="95">
        <v>0</v>
      </c>
      <c r="H392" s="96">
        <v>0</v>
      </c>
      <c r="I392" s="94">
        <v>0</v>
      </c>
      <c r="J392" s="94">
        <v>0</v>
      </c>
      <c r="K392" s="97">
        <v>0</v>
      </c>
      <c r="L392" s="93">
        <f>+H392-D392</f>
        <v>-590</v>
      </c>
      <c r="M392" s="94">
        <f t="shared" ref="M392:O392" si="315">+I392-E392</f>
        <v>-590</v>
      </c>
      <c r="N392" s="94">
        <f t="shared" si="315"/>
        <v>0</v>
      </c>
      <c r="O392" s="47">
        <f t="shared" si="315"/>
        <v>0</v>
      </c>
      <c r="P392" s="48">
        <f t="shared" si="271"/>
        <v>-100</v>
      </c>
    </row>
    <row r="393" spans="1:16" s="3" customFormat="1" x14ac:dyDescent="0.25">
      <c r="A393" s="54"/>
      <c r="B393" s="50" t="s">
        <v>16</v>
      </c>
      <c r="C393" s="51"/>
      <c r="D393" s="98">
        <f t="shared" ref="D393:O393" si="316">SUBTOTAL(9,D392:D392)</f>
        <v>590</v>
      </c>
      <c r="E393" s="99">
        <f t="shared" si="316"/>
        <v>590</v>
      </c>
      <c r="F393" s="99">
        <f t="shared" si="316"/>
        <v>0</v>
      </c>
      <c r="G393" s="100">
        <f t="shared" si="316"/>
        <v>0</v>
      </c>
      <c r="H393" s="101">
        <f t="shared" si="316"/>
        <v>0</v>
      </c>
      <c r="I393" s="99">
        <f t="shared" si="316"/>
        <v>0</v>
      </c>
      <c r="J393" s="99">
        <f t="shared" si="316"/>
        <v>0</v>
      </c>
      <c r="K393" s="102">
        <f t="shared" si="316"/>
        <v>0</v>
      </c>
      <c r="L393" s="98">
        <f t="shared" si="316"/>
        <v>-590</v>
      </c>
      <c r="M393" s="99">
        <f t="shared" si="316"/>
        <v>-590</v>
      </c>
      <c r="N393" s="99">
        <f t="shared" si="316"/>
        <v>0</v>
      </c>
      <c r="O393" s="52">
        <f t="shared" si="316"/>
        <v>0</v>
      </c>
      <c r="P393" s="53">
        <f t="shared" si="271"/>
        <v>-100</v>
      </c>
    </row>
    <row r="394" spans="1:16" s="3" customFormat="1" ht="57" x14ac:dyDescent="0.25">
      <c r="A394" s="54"/>
      <c r="B394" s="45" t="s">
        <v>183</v>
      </c>
      <c r="C394" s="46" t="s">
        <v>15</v>
      </c>
      <c r="D394" s="93">
        <v>390</v>
      </c>
      <c r="E394" s="94">
        <v>390</v>
      </c>
      <c r="F394" s="94">
        <v>0</v>
      </c>
      <c r="G394" s="95">
        <v>0</v>
      </c>
      <c r="H394" s="96">
        <v>976.9</v>
      </c>
      <c r="I394" s="94">
        <v>976.9</v>
      </c>
      <c r="J394" s="94">
        <v>0</v>
      </c>
      <c r="K394" s="97">
        <v>0</v>
      </c>
      <c r="L394" s="93">
        <f>+H394-D394</f>
        <v>586.9</v>
      </c>
      <c r="M394" s="94">
        <f t="shared" ref="M394:O394" si="317">+I394-E394</f>
        <v>586.9</v>
      </c>
      <c r="N394" s="94">
        <f t="shared" si="317"/>
        <v>0</v>
      </c>
      <c r="O394" s="47">
        <f t="shared" si="317"/>
        <v>0</v>
      </c>
      <c r="P394" s="48">
        <f t="shared" si="271"/>
        <v>150.49</v>
      </c>
    </row>
    <row r="395" spans="1:16" s="3" customFormat="1" x14ac:dyDescent="0.25">
      <c r="A395" s="54"/>
      <c r="B395" s="50" t="s">
        <v>16</v>
      </c>
      <c r="C395" s="51"/>
      <c r="D395" s="98">
        <f t="shared" ref="D395:O395" si="318">SUBTOTAL(9,D394:D394)</f>
        <v>390</v>
      </c>
      <c r="E395" s="99">
        <f t="shared" si="318"/>
        <v>390</v>
      </c>
      <c r="F395" s="99">
        <f t="shared" si="318"/>
        <v>0</v>
      </c>
      <c r="G395" s="100">
        <f t="shared" si="318"/>
        <v>0</v>
      </c>
      <c r="H395" s="101">
        <f t="shared" si="318"/>
        <v>976.9</v>
      </c>
      <c r="I395" s="99">
        <f t="shared" si="318"/>
        <v>976.9</v>
      </c>
      <c r="J395" s="99">
        <f t="shared" si="318"/>
        <v>0</v>
      </c>
      <c r="K395" s="102">
        <f t="shared" si="318"/>
        <v>0</v>
      </c>
      <c r="L395" s="98">
        <f t="shared" si="318"/>
        <v>586.9</v>
      </c>
      <c r="M395" s="99">
        <f t="shared" si="318"/>
        <v>586.9</v>
      </c>
      <c r="N395" s="99">
        <f t="shared" si="318"/>
        <v>0</v>
      </c>
      <c r="O395" s="52">
        <f t="shared" si="318"/>
        <v>0</v>
      </c>
      <c r="P395" s="53">
        <f t="shared" si="271"/>
        <v>150.49</v>
      </c>
    </row>
    <row r="396" spans="1:16" s="3" customFormat="1" ht="71.25" x14ac:dyDescent="0.25">
      <c r="A396" s="54"/>
      <c r="B396" s="45" t="s">
        <v>184</v>
      </c>
      <c r="C396" s="46" t="s">
        <v>15</v>
      </c>
      <c r="D396" s="93">
        <v>420</v>
      </c>
      <c r="E396" s="94">
        <v>420</v>
      </c>
      <c r="F396" s="94">
        <v>0</v>
      </c>
      <c r="G396" s="95">
        <v>0</v>
      </c>
      <c r="H396" s="96">
        <v>420</v>
      </c>
      <c r="I396" s="94">
        <v>420</v>
      </c>
      <c r="J396" s="94">
        <v>0</v>
      </c>
      <c r="K396" s="97">
        <v>0</v>
      </c>
      <c r="L396" s="93">
        <f>+H396-D396</f>
        <v>0</v>
      </c>
      <c r="M396" s="94">
        <f t="shared" ref="M396:O396" si="319">+I396-E396</f>
        <v>0</v>
      </c>
      <c r="N396" s="94">
        <f t="shared" si="319"/>
        <v>0</v>
      </c>
      <c r="O396" s="47">
        <f t="shared" si="319"/>
        <v>0</v>
      </c>
      <c r="P396" s="48" t="str">
        <f t="shared" ref="P396:P459" si="320">IF(OR(L396=0,D396=0)," ",ROUND(L396/D396*100,2))</f>
        <v xml:space="preserve"> </v>
      </c>
    </row>
    <row r="397" spans="1:16" s="3" customFormat="1" x14ac:dyDescent="0.25">
      <c r="A397" s="54"/>
      <c r="B397" s="50" t="s">
        <v>16</v>
      </c>
      <c r="C397" s="51"/>
      <c r="D397" s="98">
        <f t="shared" ref="D397:O397" si="321">SUBTOTAL(9,D396:D396)</f>
        <v>420</v>
      </c>
      <c r="E397" s="99">
        <f t="shared" si="321"/>
        <v>420</v>
      </c>
      <c r="F397" s="99">
        <f t="shared" si="321"/>
        <v>0</v>
      </c>
      <c r="G397" s="100">
        <f t="shared" si="321"/>
        <v>0</v>
      </c>
      <c r="H397" s="101">
        <f t="shared" si="321"/>
        <v>420</v>
      </c>
      <c r="I397" s="99">
        <f t="shared" si="321"/>
        <v>420</v>
      </c>
      <c r="J397" s="99">
        <f t="shared" si="321"/>
        <v>0</v>
      </c>
      <c r="K397" s="102">
        <f t="shared" si="321"/>
        <v>0</v>
      </c>
      <c r="L397" s="98">
        <f t="shared" si="321"/>
        <v>0</v>
      </c>
      <c r="M397" s="99">
        <f t="shared" si="321"/>
        <v>0</v>
      </c>
      <c r="N397" s="99">
        <f t="shared" si="321"/>
        <v>0</v>
      </c>
      <c r="O397" s="52">
        <f t="shared" si="321"/>
        <v>0</v>
      </c>
      <c r="P397" s="53" t="str">
        <f t="shared" si="320"/>
        <v xml:space="preserve"> </v>
      </c>
    </row>
    <row r="398" spans="1:16" s="3" customFormat="1" ht="42.75" x14ac:dyDescent="0.25">
      <c r="A398" s="54"/>
      <c r="B398" s="45" t="s">
        <v>185</v>
      </c>
      <c r="C398" s="46" t="s">
        <v>15</v>
      </c>
      <c r="D398" s="93">
        <v>164</v>
      </c>
      <c r="E398" s="94">
        <v>164</v>
      </c>
      <c r="F398" s="94">
        <v>0</v>
      </c>
      <c r="G398" s="95">
        <v>0</v>
      </c>
      <c r="H398" s="96">
        <v>110</v>
      </c>
      <c r="I398" s="94">
        <v>110</v>
      </c>
      <c r="J398" s="94">
        <v>0</v>
      </c>
      <c r="K398" s="97">
        <v>0</v>
      </c>
      <c r="L398" s="93">
        <f>+H398-D398</f>
        <v>-54</v>
      </c>
      <c r="M398" s="94">
        <f t="shared" ref="M398:O398" si="322">+I398-E398</f>
        <v>-54</v>
      </c>
      <c r="N398" s="94">
        <f t="shared" si="322"/>
        <v>0</v>
      </c>
      <c r="O398" s="47">
        <f t="shared" si="322"/>
        <v>0</v>
      </c>
      <c r="P398" s="48">
        <f t="shared" si="320"/>
        <v>-32.93</v>
      </c>
    </row>
    <row r="399" spans="1:16" s="3" customFormat="1" x14ac:dyDescent="0.25">
      <c r="A399" s="54"/>
      <c r="B399" s="50" t="s">
        <v>16</v>
      </c>
      <c r="C399" s="51"/>
      <c r="D399" s="98">
        <f t="shared" ref="D399:O399" si="323">SUBTOTAL(9,D398:D398)</f>
        <v>164</v>
      </c>
      <c r="E399" s="99">
        <f t="shared" si="323"/>
        <v>164</v>
      </c>
      <c r="F399" s="99">
        <f t="shared" si="323"/>
        <v>0</v>
      </c>
      <c r="G399" s="100">
        <f t="shared" si="323"/>
        <v>0</v>
      </c>
      <c r="H399" s="101">
        <f t="shared" si="323"/>
        <v>110</v>
      </c>
      <c r="I399" s="99">
        <f t="shared" si="323"/>
        <v>110</v>
      </c>
      <c r="J399" s="99">
        <f t="shared" si="323"/>
        <v>0</v>
      </c>
      <c r="K399" s="102">
        <f t="shared" si="323"/>
        <v>0</v>
      </c>
      <c r="L399" s="98">
        <f t="shared" si="323"/>
        <v>-54</v>
      </c>
      <c r="M399" s="99">
        <f t="shared" si="323"/>
        <v>-54</v>
      </c>
      <c r="N399" s="99">
        <f t="shared" si="323"/>
        <v>0</v>
      </c>
      <c r="O399" s="52">
        <f t="shared" si="323"/>
        <v>0</v>
      </c>
      <c r="P399" s="53">
        <f t="shared" si="320"/>
        <v>-32.93</v>
      </c>
    </row>
    <row r="400" spans="1:16" s="3" customFormat="1" ht="28.5" x14ac:dyDescent="0.25">
      <c r="A400" s="54"/>
      <c r="B400" s="45" t="s">
        <v>186</v>
      </c>
      <c r="C400" s="46" t="s">
        <v>15</v>
      </c>
      <c r="D400" s="93">
        <v>120</v>
      </c>
      <c r="E400" s="94">
        <v>120</v>
      </c>
      <c r="F400" s="94">
        <v>0</v>
      </c>
      <c r="G400" s="95">
        <v>0</v>
      </c>
      <c r="H400" s="96">
        <v>120</v>
      </c>
      <c r="I400" s="94">
        <v>120</v>
      </c>
      <c r="J400" s="94">
        <v>0</v>
      </c>
      <c r="K400" s="97">
        <v>0</v>
      </c>
      <c r="L400" s="93">
        <f>+H400-D400</f>
        <v>0</v>
      </c>
      <c r="M400" s="94">
        <f t="shared" ref="M400:O400" si="324">+I400-E400</f>
        <v>0</v>
      </c>
      <c r="N400" s="94">
        <f t="shared" si="324"/>
        <v>0</v>
      </c>
      <c r="O400" s="47">
        <f t="shared" si="324"/>
        <v>0</v>
      </c>
      <c r="P400" s="48" t="str">
        <f t="shared" si="320"/>
        <v xml:space="preserve"> </v>
      </c>
    </row>
    <row r="401" spans="1:16" s="3" customFormat="1" x14ac:dyDescent="0.25">
      <c r="A401" s="54"/>
      <c r="B401" s="50" t="s">
        <v>16</v>
      </c>
      <c r="C401" s="51"/>
      <c r="D401" s="98">
        <f t="shared" ref="D401:O401" si="325">SUBTOTAL(9,D400:D400)</f>
        <v>120</v>
      </c>
      <c r="E401" s="99">
        <f t="shared" si="325"/>
        <v>120</v>
      </c>
      <c r="F401" s="99">
        <f t="shared" si="325"/>
        <v>0</v>
      </c>
      <c r="G401" s="100">
        <f t="shared" si="325"/>
        <v>0</v>
      </c>
      <c r="H401" s="101">
        <f t="shared" si="325"/>
        <v>120</v>
      </c>
      <c r="I401" s="99">
        <f t="shared" si="325"/>
        <v>120</v>
      </c>
      <c r="J401" s="99">
        <f t="shared" si="325"/>
        <v>0</v>
      </c>
      <c r="K401" s="102">
        <f t="shared" si="325"/>
        <v>0</v>
      </c>
      <c r="L401" s="98">
        <f t="shared" si="325"/>
        <v>0</v>
      </c>
      <c r="M401" s="99">
        <f t="shared" si="325"/>
        <v>0</v>
      </c>
      <c r="N401" s="99">
        <f t="shared" si="325"/>
        <v>0</v>
      </c>
      <c r="O401" s="52">
        <f t="shared" si="325"/>
        <v>0</v>
      </c>
      <c r="P401" s="53" t="str">
        <f t="shared" si="320"/>
        <v xml:space="preserve"> </v>
      </c>
    </row>
    <row r="402" spans="1:16" s="3" customFormat="1" ht="57" x14ac:dyDescent="0.25">
      <c r="A402" s="54"/>
      <c r="B402" s="45" t="s">
        <v>187</v>
      </c>
      <c r="C402" s="46" t="s">
        <v>15</v>
      </c>
      <c r="D402" s="93">
        <v>243.1</v>
      </c>
      <c r="E402" s="94">
        <v>243.1</v>
      </c>
      <c r="F402" s="94">
        <v>0</v>
      </c>
      <c r="G402" s="95">
        <v>0</v>
      </c>
      <c r="H402" s="96">
        <v>388</v>
      </c>
      <c r="I402" s="94">
        <v>388</v>
      </c>
      <c r="J402" s="94">
        <v>0</v>
      </c>
      <c r="K402" s="97">
        <v>0</v>
      </c>
      <c r="L402" s="93">
        <f>+H402-D402</f>
        <v>144.9</v>
      </c>
      <c r="M402" s="94">
        <f t="shared" ref="M402:O402" si="326">+I402-E402</f>
        <v>144.9</v>
      </c>
      <c r="N402" s="94">
        <f t="shared" si="326"/>
        <v>0</v>
      </c>
      <c r="O402" s="47">
        <f t="shared" si="326"/>
        <v>0</v>
      </c>
      <c r="P402" s="48">
        <f t="shared" si="320"/>
        <v>59.61</v>
      </c>
    </row>
    <row r="403" spans="1:16" s="3" customFormat="1" x14ac:dyDescent="0.25">
      <c r="A403" s="54"/>
      <c r="B403" s="50" t="s">
        <v>16</v>
      </c>
      <c r="C403" s="51"/>
      <c r="D403" s="98">
        <f t="shared" ref="D403:O403" si="327">SUBTOTAL(9,D402:D402)</f>
        <v>243.1</v>
      </c>
      <c r="E403" s="99">
        <f t="shared" si="327"/>
        <v>243.1</v>
      </c>
      <c r="F403" s="99">
        <f t="shared" si="327"/>
        <v>0</v>
      </c>
      <c r="G403" s="100">
        <f t="shared" si="327"/>
        <v>0</v>
      </c>
      <c r="H403" s="101">
        <f t="shared" si="327"/>
        <v>388</v>
      </c>
      <c r="I403" s="99">
        <f t="shared" si="327"/>
        <v>388</v>
      </c>
      <c r="J403" s="99">
        <f t="shared" si="327"/>
        <v>0</v>
      </c>
      <c r="K403" s="102">
        <f t="shared" si="327"/>
        <v>0</v>
      </c>
      <c r="L403" s="98">
        <f t="shared" si="327"/>
        <v>144.9</v>
      </c>
      <c r="M403" s="99">
        <f t="shared" si="327"/>
        <v>144.9</v>
      </c>
      <c r="N403" s="99">
        <f t="shared" si="327"/>
        <v>0</v>
      </c>
      <c r="O403" s="52">
        <f t="shared" si="327"/>
        <v>0</v>
      </c>
      <c r="P403" s="53">
        <f t="shared" si="320"/>
        <v>59.61</v>
      </c>
    </row>
    <row r="404" spans="1:16" s="3" customFormat="1" x14ac:dyDescent="0.25">
      <c r="A404" s="54"/>
      <c r="B404" s="55" t="s">
        <v>188</v>
      </c>
      <c r="C404" s="46" t="s">
        <v>22</v>
      </c>
      <c r="D404" s="93">
        <v>1019.2</v>
      </c>
      <c r="E404" s="94">
        <v>1019.2</v>
      </c>
      <c r="F404" s="94">
        <v>31.8</v>
      </c>
      <c r="G404" s="95">
        <v>0</v>
      </c>
      <c r="H404" s="96">
        <v>1113.8</v>
      </c>
      <c r="I404" s="94">
        <v>1113.8</v>
      </c>
      <c r="J404" s="94">
        <v>0</v>
      </c>
      <c r="K404" s="97">
        <v>0</v>
      </c>
      <c r="L404" s="93">
        <f t="shared" ref="L404:O405" si="328">+H404-D404</f>
        <v>94.599999999999909</v>
      </c>
      <c r="M404" s="94">
        <f t="shared" si="328"/>
        <v>94.599999999999909</v>
      </c>
      <c r="N404" s="94">
        <f t="shared" si="328"/>
        <v>-31.8</v>
      </c>
      <c r="O404" s="47">
        <f t="shared" si="328"/>
        <v>0</v>
      </c>
      <c r="P404" s="48">
        <f t="shared" si="320"/>
        <v>9.2799999999999994</v>
      </c>
    </row>
    <row r="405" spans="1:16" s="3" customFormat="1" x14ac:dyDescent="0.25">
      <c r="A405" s="54"/>
      <c r="B405" s="56"/>
      <c r="C405" s="46" t="s">
        <v>84</v>
      </c>
      <c r="D405" s="93">
        <v>0</v>
      </c>
      <c r="E405" s="94">
        <v>0</v>
      </c>
      <c r="F405" s="94">
        <v>0</v>
      </c>
      <c r="G405" s="95">
        <v>0</v>
      </c>
      <c r="H405" s="96">
        <v>0</v>
      </c>
      <c r="I405" s="94">
        <v>0</v>
      </c>
      <c r="J405" s="94">
        <v>0</v>
      </c>
      <c r="K405" s="97">
        <v>0</v>
      </c>
      <c r="L405" s="93">
        <f t="shared" si="328"/>
        <v>0</v>
      </c>
      <c r="M405" s="94">
        <f t="shared" si="328"/>
        <v>0</v>
      </c>
      <c r="N405" s="94">
        <f t="shared" si="328"/>
        <v>0</v>
      </c>
      <c r="O405" s="47">
        <f t="shared" si="328"/>
        <v>0</v>
      </c>
      <c r="P405" s="48" t="str">
        <f t="shared" si="320"/>
        <v xml:space="preserve"> </v>
      </c>
    </row>
    <row r="406" spans="1:16" s="3" customFormat="1" x14ac:dyDescent="0.25">
      <c r="A406" s="54"/>
      <c r="B406" s="50" t="s">
        <v>16</v>
      </c>
      <c r="C406" s="51"/>
      <c r="D406" s="98">
        <f t="shared" ref="D406:O406" si="329">SUBTOTAL(9,D404:D405)</f>
        <v>1019.2</v>
      </c>
      <c r="E406" s="99">
        <f t="shared" si="329"/>
        <v>1019.2</v>
      </c>
      <c r="F406" s="99">
        <f t="shared" si="329"/>
        <v>31.8</v>
      </c>
      <c r="G406" s="100">
        <f t="shared" si="329"/>
        <v>0</v>
      </c>
      <c r="H406" s="101">
        <f t="shared" si="329"/>
        <v>1113.8</v>
      </c>
      <c r="I406" s="99">
        <f t="shared" si="329"/>
        <v>1113.8</v>
      </c>
      <c r="J406" s="99">
        <f t="shared" si="329"/>
        <v>0</v>
      </c>
      <c r="K406" s="102">
        <f t="shared" si="329"/>
        <v>0</v>
      </c>
      <c r="L406" s="98">
        <f t="shared" si="329"/>
        <v>94.599999999999909</v>
      </c>
      <c r="M406" s="99">
        <f t="shared" si="329"/>
        <v>94.599999999999909</v>
      </c>
      <c r="N406" s="99">
        <f t="shared" si="329"/>
        <v>-31.8</v>
      </c>
      <c r="O406" s="52">
        <f t="shared" si="329"/>
        <v>0</v>
      </c>
      <c r="P406" s="53">
        <f t="shared" si="320"/>
        <v>9.2799999999999994</v>
      </c>
    </row>
    <row r="407" spans="1:16" s="3" customFormat="1" x14ac:dyDescent="0.25">
      <c r="A407" s="54"/>
      <c r="B407" s="55" t="s">
        <v>189</v>
      </c>
      <c r="C407" s="46" t="s">
        <v>15</v>
      </c>
      <c r="D407" s="93">
        <v>220</v>
      </c>
      <c r="E407" s="94">
        <v>90</v>
      </c>
      <c r="F407" s="94">
        <v>0</v>
      </c>
      <c r="G407" s="95">
        <v>130</v>
      </c>
      <c r="H407" s="96">
        <v>200</v>
      </c>
      <c r="I407" s="94">
        <v>0</v>
      </c>
      <c r="J407" s="94">
        <v>0</v>
      </c>
      <c r="K407" s="97">
        <v>200</v>
      </c>
      <c r="L407" s="93">
        <f t="shared" ref="L407:O408" si="330">+H407-D407</f>
        <v>-20</v>
      </c>
      <c r="M407" s="94">
        <f t="shared" si="330"/>
        <v>-90</v>
      </c>
      <c r="N407" s="94">
        <f t="shared" si="330"/>
        <v>0</v>
      </c>
      <c r="O407" s="47">
        <f t="shared" si="330"/>
        <v>70</v>
      </c>
      <c r="P407" s="48">
        <f t="shared" si="320"/>
        <v>-9.09</v>
      </c>
    </row>
    <row r="408" spans="1:16" s="3" customFormat="1" x14ac:dyDescent="0.25">
      <c r="A408" s="54"/>
      <c r="B408" s="56"/>
      <c r="C408" s="46" t="s">
        <v>109</v>
      </c>
      <c r="D408" s="93">
        <v>148</v>
      </c>
      <c r="E408" s="94">
        <v>148</v>
      </c>
      <c r="F408" s="94">
        <v>0</v>
      </c>
      <c r="G408" s="95">
        <v>0</v>
      </c>
      <c r="H408" s="96">
        <v>171.9</v>
      </c>
      <c r="I408" s="94">
        <v>171.9</v>
      </c>
      <c r="J408" s="94">
        <v>0</v>
      </c>
      <c r="K408" s="97">
        <v>0</v>
      </c>
      <c r="L408" s="93">
        <f t="shared" si="330"/>
        <v>23.900000000000006</v>
      </c>
      <c r="M408" s="94">
        <f t="shared" si="330"/>
        <v>23.900000000000006</v>
      </c>
      <c r="N408" s="94">
        <f t="shared" si="330"/>
        <v>0</v>
      </c>
      <c r="O408" s="47">
        <f t="shared" si="330"/>
        <v>0</v>
      </c>
      <c r="P408" s="48">
        <f t="shared" si="320"/>
        <v>16.149999999999999</v>
      </c>
    </row>
    <row r="409" spans="1:16" s="3" customFormat="1" x14ac:dyDescent="0.25">
      <c r="A409" s="54"/>
      <c r="B409" s="50" t="s">
        <v>16</v>
      </c>
      <c r="C409" s="51"/>
      <c r="D409" s="98">
        <f t="shared" ref="D409:O409" si="331">SUBTOTAL(9,D407:D408)</f>
        <v>368</v>
      </c>
      <c r="E409" s="99">
        <f t="shared" si="331"/>
        <v>238</v>
      </c>
      <c r="F409" s="99">
        <f t="shared" si="331"/>
        <v>0</v>
      </c>
      <c r="G409" s="100">
        <f t="shared" si="331"/>
        <v>130</v>
      </c>
      <c r="H409" s="101">
        <f t="shared" si="331"/>
        <v>371.9</v>
      </c>
      <c r="I409" s="99">
        <f t="shared" si="331"/>
        <v>171.9</v>
      </c>
      <c r="J409" s="99">
        <f t="shared" si="331"/>
        <v>0</v>
      </c>
      <c r="K409" s="102">
        <f t="shared" si="331"/>
        <v>200</v>
      </c>
      <c r="L409" s="98">
        <f t="shared" si="331"/>
        <v>3.9000000000000057</v>
      </c>
      <c r="M409" s="99">
        <f t="shared" si="331"/>
        <v>-66.099999999999994</v>
      </c>
      <c r="N409" s="99">
        <f t="shared" si="331"/>
        <v>0</v>
      </c>
      <c r="O409" s="52">
        <f t="shared" si="331"/>
        <v>70</v>
      </c>
      <c r="P409" s="53">
        <f t="shared" si="320"/>
        <v>1.06</v>
      </c>
    </row>
    <row r="410" spans="1:16" s="3" customFormat="1" x14ac:dyDescent="0.25">
      <c r="A410" s="54"/>
      <c r="B410" s="55" t="s">
        <v>190</v>
      </c>
      <c r="C410" s="46" t="s">
        <v>22</v>
      </c>
      <c r="D410" s="93">
        <v>68.400000000000006</v>
      </c>
      <c r="E410" s="94">
        <v>68.400000000000006</v>
      </c>
      <c r="F410" s="94">
        <v>2.6</v>
      </c>
      <c r="G410" s="95">
        <v>0</v>
      </c>
      <c r="H410" s="96">
        <v>94.2</v>
      </c>
      <c r="I410" s="94">
        <v>94.2</v>
      </c>
      <c r="J410" s="94">
        <v>3.6</v>
      </c>
      <c r="K410" s="97">
        <v>0</v>
      </c>
      <c r="L410" s="93">
        <f t="shared" ref="L410:O411" si="332">+H410-D410</f>
        <v>25.799999999999997</v>
      </c>
      <c r="M410" s="94">
        <f t="shared" si="332"/>
        <v>25.799999999999997</v>
      </c>
      <c r="N410" s="94">
        <f t="shared" si="332"/>
        <v>1</v>
      </c>
      <c r="O410" s="47">
        <f t="shared" si="332"/>
        <v>0</v>
      </c>
      <c r="P410" s="48">
        <f t="shared" si="320"/>
        <v>37.72</v>
      </c>
    </row>
    <row r="411" spans="1:16" s="3" customFormat="1" x14ac:dyDescent="0.25">
      <c r="A411" s="54"/>
      <c r="B411" s="56"/>
      <c r="C411" s="46" t="s">
        <v>84</v>
      </c>
      <c r="D411" s="93">
        <v>0</v>
      </c>
      <c r="E411" s="94">
        <v>0</v>
      </c>
      <c r="F411" s="94">
        <v>0</v>
      </c>
      <c r="G411" s="95">
        <v>0</v>
      </c>
      <c r="H411" s="96">
        <v>0</v>
      </c>
      <c r="I411" s="94">
        <v>0</v>
      </c>
      <c r="J411" s="94">
        <v>0</v>
      </c>
      <c r="K411" s="97">
        <v>0</v>
      </c>
      <c r="L411" s="93">
        <f t="shared" si="332"/>
        <v>0</v>
      </c>
      <c r="M411" s="94">
        <f t="shared" si="332"/>
        <v>0</v>
      </c>
      <c r="N411" s="94">
        <f t="shared" si="332"/>
        <v>0</v>
      </c>
      <c r="O411" s="47">
        <f t="shared" si="332"/>
        <v>0</v>
      </c>
      <c r="P411" s="48" t="str">
        <f t="shared" si="320"/>
        <v xml:space="preserve"> </v>
      </c>
    </row>
    <row r="412" spans="1:16" s="3" customFormat="1" x14ac:dyDescent="0.25">
      <c r="A412" s="54"/>
      <c r="B412" s="50" t="s">
        <v>16</v>
      </c>
      <c r="C412" s="51"/>
      <c r="D412" s="98">
        <f t="shared" ref="D412:O412" si="333">SUBTOTAL(9,D410:D411)</f>
        <v>68.400000000000006</v>
      </c>
      <c r="E412" s="99">
        <f t="shared" si="333"/>
        <v>68.400000000000006</v>
      </c>
      <c r="F412" s="99">
        <f t="shared" si="333"/>
        <v>2.6</v>
      </c>
      <c r="G412" s="100">
        <f t="shared" si="333"/>
        <v>0</v>
      </c>
      <c r="H412" s="101">
        <f t="shared" si="333"/>
        <v>94.2</v>
      </c>
      <c r="I412" s="99">
        <f t="shared" si="333"/>
        <v>94.2</v>
      </c>
      <c r="J412" s="99">
        <f t="shared" si="333"/>
        <v>3.6</v>
      </c>
      <c r="K412" s="102">
        <f t="shared" si="333"/>
        <v>0</v>
      </c>
      <c r="L412" s="98">
        <f t="shared" si="333"/>
        <v>25.799999999999997</v>
      </c>
      <c r="M412" s="99">
        <f t="shared" si="333"/>
        <v>25.799999999999997</v>
      </c>
      <c r="N412" s="99">
        <f t="shared" si="333"/>
        <v>1</v>
      </c>
      <c r="O412" s="52">
        <f t="shared" si="333"/>
        <v>0</v>
      </c>
      <c r="P412" s="53">
        <f t="shared" si="320"/>
        <v>37.72</v>
      </c>
    </row>
    <row r="413" spans="1:16" s="3" customFormat="1" ht="57" x14ac:dyDescent="0.25">
      <c r="A413" s="54"/>
      <c r="B413" s="45" t="s">
        <v>191</v>
      </c>
      <c r="C413" s="46" t="s">
        <v>192</v>
      </c>
      <c r="D413" s="93">
        <v>150.19999999999999</v>
      </c>
      <c r="E413" s="94">
        <v>0</v>
      </c>
      <c r="F413" s="94">
        <v>0</v>
      </c>
      <c r="G413" s="95">
        <v>150.19999999999999</v>
      </c>
      <c r="H413" s="96">
        <v>0</v>
      </c>
      <c r="I413" s="94">
        <v>0</v>
      </c>
      <c r="J413" s="94">
        <v>0</v>
      </c>
      <c r="K413" s="97">
        <v>0</v>
      </c>
      <c r="L413" s="93">
        <f>+H413-D413</f>
        <v>-150.19999999999999</v>
      </c>
      <c r="M413" s="94">
        <f t="shared" ref="M413:O413" si="334">+I413-E413</f>
        <v>0</v>
      </c>
      <c r="N413" s="94">
        <f t="shared" si="334"/>
        <v>0</v>
      </c>
      <c r="O413" s="47">
        <f t="shared" si="334"/>
        <v>-150.19999999999999</v>
      </c>
      <c r="P413" s="48">
        <f t="shared" si="320"/>
        <v>-100</v>
      </c>
    </row>
    <row r="414" spans="1:16" s="3" customFormat="1" x14ac:dyDescent="0.25">
      <c r="A414" s="54"/>
      <c r="B414" s="50" t="s">
        <v>16</v>
      </c>
      <c r="C414" s="51"/>
      <c r="D414" s="98">
        <f t="shared" ref="D414:O414" si="335">SUBTOTAL(9,D413:D413)</f>
        <v>150.19999999999999</v>
      </c>
      <c r="E414" s="99">
        <f t="shared" si="335"/>
        <v>0</v>
      </c>
      <c r="F414" s="99">
        <f t="shared" si="335"/>
        <v>0</v>
      </c>
      <c r="G414" s="100">
        <f t="shared" si="335"/>
        <v>150.19999999999999</v>
      </c>
      <c r="H414" s="101">
        <f t="shared" si="335"/>
        <v>0</v>
      </c>
      <c r="I414" s="99">
        <f t="shared" si="335"/>
        <v>0</v>
      </c>
      <c r="J414" s="99">
        <f t="shared" si="335"/>
        <v>0</v>
      </c>
      <c r="K414" s="102">
        <f t="shared" si="335"/>
        <v>0</v>
      </c>
      <c r="L414" s="98">
        <f t="shared" si="335"/>
        <v>-150.19999999999999</v>
      </c>
      <c r="M414" s="99">
        <f t="shared" si="335"/>
        <v>0</v>
      </c>
      <c r="N414" s="99">
        <f t="shared" si="335"/>
        <v>0</v>
      </c>
      <c r="O414" s="52">
        <f t="shared" si="335"/>
        <v>-150.19999999999999</v>
      </c>
      <c r="P414" s="53">
        <f t="shared" si="320"/>
        <v>-100</v>
      </c>
    </row>
    <row r="415" spans="1:16" s="3" customFormat="1" ht="42.75" x14ac:dyDescent="0.25">
      <c r="A415" s="54"/>
      <c r="B415" s="45" t="s">
        <v>193</v>
      </c>
      <c r="C415" s="46" t="s">
        <v>15</v>
      </c>
      <c r="D415" s="93">
        <v>50</v>
      </c>
      <c r="E415" s="94">
        <v>50</v>
      </c>
      <c r="F415" s="94">
        <v>0</v>
      </c>
      <c r="G415" s="95">
        <v>0</v>
      </c>
      <c r="H415" s="96">
        <v>25</v>
      </c>
      <c r="I415" s="94">
        <v>25</v>
      </c>
      <c r="J415" s="94">
        <v>0</v>
      </c>
      <c r="K415" s="97">
        <v>0</v>
      </c>
      <c r="L415" s="93">
        <f>+H415-D415</f>
        <v>-25</v>
      </c>
      <c r="M415" s="94">
        <f t="shared" ref="M415:O415" si="336">+I415-E415</f>
        <v>-25</v>
      </c>
      <c r="N415" s="94">
        <f t="shared" si="336"/>
        <v>0</v>
      </c>
      <c r="O415" s="47">
        <f t="shared" si="336"/>
        <v>0</v>
      </c>
      <c r="P415" s="48">
        <f t="shared" si="320"/>
        <v>-50</v>
      </c>
    </row>
    <row r="416" spans="1:16" s="3" customFormat="1" x14ac:dyDescent="0.25">
      <c r="A416" s="54"/>
      <c r="B416" s="50" t="s">
        <v>16</v>
      </c>
      <c r="C416" s="51"/>
      <c r="D416" s="98">
        <f t="shared" ref="D416:O416" si="337">SUBTOTAL(9,D415:D415)</f>
        <v>50</v>
      </c>
      <c r="E416" s="99">
        <f t="shared" si="337"/>
        <v>50</v>
      </c>
      <c r="F416" s="99">
        <f t="shared" si="337"/>
        <v>0</v>
      </c>
      <c r="G416" s="100">
        <f t="shared" si="337"/>
        <v>0</v>
      </c>
      <c r="H416" s="101">
        <f t="shared" si="337"/>
        <v>25</v>
      </c>
      <c r="I416" s="99">
        <f t="shared" si="337"/>
        <v>25</v>
      </c>
      <c r="J416" s="99">
        <f t="shared" si="337"/>
        <v>0</v>
      </c>
      <c r="K416" s="102">
        <f t="shared" si="337"/>
        <v>0</v>
      </c>
      <c r="L416" s="98">
        <f t="shared" si="337"/>
        <v>-25</v>
      </c>
      <c r="M416" s="99">
        <f t="shared" si="337"/>
        <v>-25</v>
      </c>
      <c r="N416" s="99">
        <f t="shared" si="337"/>
        <v>0</v>
      </c>
      <c r="O416" s="52">
        <f t="shared" si="337"/>
        <v>0</v>
      </c>
      <c r="P416" s="53">
        <f t="shared" si="320"/>
        <v>-50</v>
      </c>
    </row>
    <row r="417" spans="1:16" s="3" customFormat="1" x14ac:dyDescent="0.25">
      <c r="A417" s="54"/>
      <c r="B417" s="55" t="s">
        <v>194</v>
      </c>
      <c r="C417" s="46" t="s">
        <v>15</v>
      </c>
      <c r="D417" s="93">
        <v>0</v>
      </c>
      <c r="E417" s="94">
        <v>0</v>
      </c>
      <c r="F417" s="94">
        <v>0</v>
      </c>
      <c r="G417" s="95">
        <v>0</v>
      </c>
      <c r="H417" s="96">
        <v>47.1</v>
      </c>
      <c r="I417" s="94">
        <v>0</v>
      </c>
      <c r="J417" s="94">
        <v>0</v>
      </c>
      <c r="K417" s="97">
        <v>47.1</v>
      </c>
      <c r="L417" s="93">
        <f t="shared" ref="L417:O419" si="338">+H417-D417</f>
        <v>47.1</v>
      </c>
      <c r="M417" s="94">
        <f t="shared" si="338"/>
        <v>0</v>
      </c>
      <c r="N417" s="94">
        <f t="shared" si="338"/>
        <v>0</v>
      </c>
      <c r="O417" s="47">
        <f t="shared" si="338"/>
        <v>47.1</v>
      </c>
      <c r="P417" s="48" t="str">
        <f>IF(OR(L417=0,D417=0)," ",ROUND(L417/D417*100,2))</f>
        <v xml:space="preserve"> </v>
      </c>
    </row>
    <row r="418" spans="1:16" s="3" customFormat="1" x14ac:dyDescent="0.25">
      <c r="A418" s="54"/>
      <c r="B418" s="57"/>
      <c r="C418" s="46" t="s">
        <v>192</v>
      </c>
      <c r="D418" s="93">
        <v>24.7</v>
      </c>
      <c r="E418" s="94">
        <v>0</v>
      </c>
      <c r="F418" s="94">
        <v>0</v>
      </c>
      <c r="G418" s="95">
        <v>24.7</v>
      </c>
      <c r="H418" s="96">
        <v>0</v>
      </c>
      <c r="I418" s="94">
        <v>0</v>
      </c>
      <c r="J418" s="94">
        <v>0</v>
      </c>
      <c r="K418" s="97">
        <v>0</v>
      </c>
      <c r="L418" s="93">
        <f t="shared" si="338"/>
        <v>-24.7</v>
      </c>
      <c r="M418" s="94">
        <f t="shared" si="338"/>
        <v>0</v>
      </c>
      <c r="N418" s="94">
        <f t="shared" si="338"/>
        <v>0</v>
      </c>
      <c r="O418" s="47">
        <f t="shared" si="338"/>
        <v>-24.7</v>
      </c>
      <c r="P418" s="48">
        <f t="shared" si="320"/>
        <v>-100</v>
      </c>
    </row>
    <row r="419" spans="1:16" s="3" customFormat="1" x14ac:dyDescent="0.25">
      <c r="A419" s="54"/>
      <c r="B419" s="56"/>
      <c r="C419" s="46" t="s">
        <v>33</v>
      </c>
      <c r="D419" s="93">
        <v>70</v>
      </c>
      <c r="E419" s="94">
        <v>0</v>
      </c>
      <c r="F419" s="94">
        <v>0</v>
      </c>
      <c r="G419" s="95">
        <v>70</v>
      </c>
      <c r="H419" s="96">
        <v>387.5</v>
      </c>
      <c r="I419" s="94">
        <v>0</v>
      </c>
      <c r="J419" s="94">
        <v>0</v>
      </c>
      <c r="K419" s="97">
        <v>387.5</v>
      </c>
      <c r="L419" s="93">
        <f t="shared" si="338"/>
        <v>317.5</v>
      </c>
      <c r="M419" s="94">
        <f t="shared" si="338"/>
        <v>0</v>
      </c>
      <c r="N419" s="94">
        <f t="shared" si="338"/>
        <v>0</v>
      </c>
      <c r="O419" s="47">
        <f t="shared" si="338"/>
        <v>317.5</v>
      </c>
      <c r="P419" s="48">
        <f t="shared" si="320"/>
        <v>453.57</v>
      </c>
    </row>
    <row r="420" spans="1:16" s="3" customFormat="1" x14ac:dyDescent="0.25">
      <c r="A420" s="54"/>
      <c r="B420" s="50" t="s">
        <v>16</v>
      </c>
      <c r="C420" s="51"/>
      <c r="D420" s="98">
        <f t="shared" ref="D420:O420" si="339">SUBTOTAL(9,D417:D419)</f>
        <v>94.7</v>
      </c>
      <c r="E420" s="99">
        <f t="shared" si="339"/>
        <v>0</v>
      </c>
      <c r="F420" s="99">
        <f t="shared" si="339"/>
        <v>0</v>
      </c>
      <c r="G420" s="100">
        <f t="shared" si="339"/>
        <v>94.7</v>
      </c>
      <c r="H420" s="101">
        <f t="shared" si="339"/>
        <v>434.6</v>
      </c>
      <c r="I420" s="99">
        <f t="shared" si="339"/>
        <v>0</v>
      </c>
      <c r="J420" s="99">
        <f t="shared" si="339"/>
        <v>0</v>
      </c>
      <c r="K420" s="102">
        <f t="shared" si="339"/>
        <v>434.6</v>
      </c>
      <c r="L420" s="98">
        <f t="shared" si="339"/>
        <v>339.9</v>
      </c>
      <c r="M420" s="99">
        <f t="shared" si="339"/>
        <v>0</v>
      </c>
      <c r="N420" s="99">
        <f t="shared" si="339"/>
        <v>0</v>
      </c>
      <c r="O420" s="52">
        <f t="shared" si="339"/>
        <v>339.9</v>
      </c>
      <c r="P420" s="53">
        <f t="shared" si="320"/>
        <v>358.92</v>
      </c>
    </row>
    <row r="421" spans="1:16" s="3" customFormat="1" x14ac:dyDescent="0.25">
      <c r="A421" s="54"/>
      <c r="B421" s="55" t="s">
        <v>195</v>
      </c>
      <c r="C421" s="46" t="s">
        <v>15</v>
      </c>
      <c r="D421" s="93">
        <v>1292.9000000000001</v>
      </c>
      <c r="E421" s="94">
        <v>1292.9000000000001</v>
      </c>
      <c r="F421" s="94">
        <v>0</v>
      </c>
      <c r="G421" s="95">
        <v>0</v>
      </c>
      <c r="H421" s="96">
        <v>1300</v>
      </c>
      <c r="I421" s="94">
        <v>1300</v>
      </c>
      <c r="J421" s="94">
        <v>0</v>
      </c>
      <c r="K421" s="97">
        <v>0</v>
      </c>
      <c r="L421" s="93">
        <f t="shared" ref="L421:O424" si="340">+H421-D421</f>
        <v>7.0999999999999091</v>
      </c>
      <c r="M421" s="94">
        <f t="shared" si="340"/>
        <v>7.0999999999999091</v>
      </c>
      <c r="N421" s="94">
        <f t="shared" si="340"/>
        <v>0</v>
      </c>
      <c r="O421" s="47">
        <f t="shared" si="340"/>
        <v>0</v>
      </c>
      <c r="P421" s="48">
        <f t="shared" si="320"/>
        <v>0.55000000000000004</v>
      </c>
    </row>
    <row r="422" spans="1:16" s="3" customFormat="1" x14ac:dyDescent="0.25">
      <c r="A422" s="54"/>
      <c r="B422" s="57"/>
      <c r="C422" s="46" t="s">
        <v>22</v>
      </c>
      <c r="D422" s="93">
        <v>2380.5</v>
      </c>
      <c r="E422" s="94">
        <v>2380.5</v>
      </c>
      <c r="F422" s="94">
        <v>56.2</v>
      </c>
      <c r="G422" s="95">
        <v>0</v>
      </c>
      <c r="H422" s="96">
        <v>2846.5</v>
      </c>
      <c r="I422" s="94">
        <v>2846.5</v>
      </c>
      <c r="J422" s="94">
        <v>49.5</v>
      </c>
      <c r="K422" s="97">
        <v>0</v>
      </c>
      <c r="L422" s="93">
        <f t="shared" si="340"/>
        <v>466</v>
      </c>
      <c r="M422" s="94">
        <f t="shared" si="340"/>
        <v>466</v>
      </c>
      <c r="N422" s="94">
        <f t="shared" si="340"/>
        <v>-6.7000000000000028</v>
      </c>
      <c r="O422" s="47">
        <f t="shared" si="340"/>
        <v>0</v>
      </c>
      <c r="P422" s="48">
        <f t="shared" si="320"/>
        <v>19.579999999999998</v>
      </c>
    </row>
    <row r="423" spans="1:16" s="3" customFormat="1" x14ac:dyDescent="0.25">
      <c r="A423" s="54"/>
      <c r="B423" s="57"/>
      <c r="C423" s="46" t="s">
        <v>33</v>
      </c>
      <c r="D423" s="93">
        <v>15</v>
      </c>
      <c r="E423" s="94">
        <v>15</v>
      </c>
      <c r="F423" s="94">
        <v>14.8</v>
      </c>
      <c r="G423" s="95">
        <v>0</v>
      </c>
      <c r="H423" s="96">
        <v>0</v>
      </c>
      <c r="I423" s="94">
        <v>0</v>
      </c>
      <c r="J423" s="94">
        <v>0</v>
      </c>
      <c r="K423" s="97">
        <v>0</v>
      </c>
      <c r="L423" s="93">
        <f t="shared" si="340"/>
        <v>-15</v>
      </c>
      <c r="M423" s="94">
        <f t="shared" si="340"/>
        <v>-15</v>
      </c>
      <c r="N423" s="94">
        <f t="shared" si="340"/>
        <v>-14.8</v>
      </c>
      <c r="O423" s="47">
        <f t="shared" si="340"/>
        <v>0</v>
      </c>
      <c r="P423" s="48">
        <f t="shared" si="320"/>
        <v>-100</v>
      </c>
    </row>
    <row r="424" spans="1:16" s="3" customFormat="1" x14ac:dyDescent="0.25">
      <c r="A424" s="54"/>
      <c r="B424" s="56"/>
      <c r="C424" s="46" t="s">
        <v>39</v>
      </c>
      <c r="D424" s="93">
        <v>0</v>
      </c>
      <c r="E424" s="94">
        <v>0</v>
      </c>
      <c r="F424" s="94">
        <v>0</v>
      </c>
      <c r="G424" s="95">
        <v>0</v>
      </c>
      <c r="H424" s="96">
        <v>0</v>
      </c>
      <c r="I424" s="94">
        <v>0</v>
      </c>
      <c r="J424" s="94">
        <v>0</v>
      </c>
      <c r="K424" s="97">
        <v>0</v>
      </c>
      <c r="L424" s="93">
        <f t="shared" si="340"/>
        <v>0</v>
      </c>
      <c r="M424" s="94">
        <f t="shared" si="340"/>
        <v>0</v>
      </c>
      <c r="N424" s="94">
        <f t="shared" si="340"/>
        <v>0</v>
      </c>
      <c r="O424" s="47">
        <f t="shared" si="340"/>
        <v>0</v>
      </c>
      <c r="P424" s="48" t="str">
        <f t="shared" si="320"/>
        <v xml:space="preserve"> </v>
      </c>
    </row>
    <row r="425" spans="1:16" s="3" customFormat="1" x14ac:dyDescent="0.25">
      <c r="A425" s="54"/>
      <c r="B425" s="50" t="s">
        <v>16</v>
      </c>
      <c r="C425" s="51"/>
      <c r="D425" s="98">
        <f t="shared" ref="D425:O425" si="341">SUBTOTAL(9,D421:D424)</f>
        <v>3688.4</v>
      </c>
      <c r="E425" s="99">
        <f t="shared" si="341"/>
        <v>3688.4</v>
      </c>
      <c r="F425" s="99">
        <f t="shared" si="341"/>
        <v>71</v>
      </c>
      <c r="G425" s="100">
        <f t="shared" si="341"/>
        <v>0</v>
      </c>
      <c r="H425" s="101">
        <f t="shared" si="341"/>
        <v>4146.5</v>
      </c>
      <c r="I425" s="99">
        <f t="shared" si="341"/>
        <v>4146.5</v>
      </c>
      <c r="J425" s="99">
        <f t="shared" si="341"/>
        <v>49.5</v>
      </c>
      <c r="K425" s="102">
        <f t="shared" si="341"/>
        <v>0</v>
      </c>
      <c r="L425" s="98">
        <f t="shared" si="341"/>
        <v>458.09999999999991</v>
      </c>
      <c r="M425" s="99">
        <f t="shared" si="341"/>
        <v>458.09999999999991</v>
      </c>
      <c r="N425" s="99">
        <f t="shared" si="341"/>
        <v>-21.500000000000004</v>
      </c>
      <c r="O425" s="52">
        <f t="shared" si="341"/>
        <v>0</v>
      </c>
      <c r="P425" s="53">
        <f t="shared" si="320"/>
        <v>12.42</v>
      </c>
    </row>
    <row r="426" spans="1:16" s="3" customFormat="1" x14ac:dyDescent="0.25">
      <c r="A426" s="54"/>
      <c r="B426" s="55" t="s">
        <v>196</v>
      </c>
      <c r="C426" s="46" t="s">
        <v>15</v>
      </c>
      <c r="D426" s="93">
        <v>193.5</v>
      </c>
      <c r="E426" s="94">
        <v>193.5</v>
      </c>
      <c r="F426" s="94">
        <v>0</v>
      </c>
      <c r="G426" s="95">
        <v>0</v>
      </c>
      <c r="H426" s="96">
        <v>237</v>
      </c>
      <c r="I426" s="94">
        <v>237</v>
      </c>
      <c r="J426" s="94">
        <v>0</v>
      </c>
      <c r="K426" s="97">
        <v>0</v>
      </c>
      <c r="L426" s="93">
        <f t="shared" ref="L426:O427" si="342">+H426-D426</f>
        <v>43.5</v>
      </c>
      <c r="M426" s="94">
        <f t="shared" si="342"/>
        <v>43.5</v>
      </c>
      <c r="N426" s="94">
        <f t="shared" si="342"/>
        <v>0</v>
      </c>
      <c r="O426" s="47">
        <f t="shared" si="342"/>
        <v>0</v>
      </c>
      <c r="P426" s="48">
        <f t="shared" si="320"/>
        <v>22.48</v>
      </c>
    </row>
    <row r="427" spans="1:16" s="3" customFormat="1" x14ac:dyDescent="0.25">
      <c r="A427" s="54"/>
      <c r="B427" s="56"/>
      <c r="C427" s="46" t="s">
        <v>84</v>
      </c>
      <c r="D427" s="93">
        <v>296.5</v>
      </c>
      <c r="E427" s="94">
        <v>296.5</v>
      </c>
      <c r="F427" s="94">
        <v>5.7</v>
      </c>
      <c r="G427" s="95">
        <v>0</v>
      </c>
      <c r="H427" s="96">
        <v>281.3</v>
      </c>
      <c r="I427" s="94">
        <v>281.3</v>
      </c>
      <c r="J427" s="94">
        <v>5.5</v>
      </c>
      <c r="K427" s="97">
        <v>0</v>
      </c>
      <c r="L427" s="93">
        <f t="shared" si="342"/>
        <v>-15.199999999999989</v>
      </c>
      <c r="M427" s="94">
        <f t="shared" si="342"/>
        <v>-15.199999999999989</v>
      </c>
      <c r="N427" s="94">
        <f t="shared" si="342"/>
        <v>-0.20000000000000018</v>
      </c>
      <c r="O427" s="47">
        <f t="shared" si="342"/>
        <v>0</v>
      </c>
      <c r="P427" s="48">
        <f t="shared" si="320"/>
        <v>-5.13</v>
      </c>
    </row>
    <row r="428" spans="1:16" s="3" customFormat="1" x14ac:dyDescent="0.25">
      <c r="A428" s="54"/>
      <c r="B428" s="50" t="s">
        <v>16</v>
      </c>
      <c r="C428" s="51"/>
      <c r="D428" s="98">
        <f t="shared" ref="D428:O428" si="343">SUBTOTAL(9,D426:D427)</f>
        <v>490</v>
      </c>
      <c r="E428" s="99">
        <f t="shared" si="343"/>
        <v>490</v>
      </c>
      <c r="F428" s="99">
        <f t="shared" si="343"/>
        <v>5.7</v>
      </c>
      <c r="G428" s="100">
        <f t="shared" si="343"/>
        <v>0</v>
      </c>
      <c r="H428" s="101">
        <f t="shared" si="343"/>
        <v>518.29999999999995</v>
      </c>
      <c r="I428" s="99">
        <f t="shared" si="343"/>
        <v>518.29999999999995</v>
      </c>
      <c r="J428" s="99">
        <f t="shared" si="343"/>
        <v>5.5</v>
      </c>
      <c r="K428" s="102">
        <f t="shared" si="343"/>
        <v>0</v>
      </c>
      <c r="L428" s="98">
        <f t="shared" si="343"/>
        <v>28.300000000000011</v>
      </c>
      <c r="M428" s="99">
        <f t="shared" si="343"/>
        <v>28.300000000000011</v>
      </c>
      <c r="N428" s="99">
        <f t="shared" si="343"/>
        <v>-0.20000000000000018</v>
      </c>
      <c r="O428" s="52">
        <f t="shared" si="343"/>
        <v>0</v>
      </c>
      <c r="P428" s="53">
        <f t="shared" si="320"/>
        <v>5.78</v>
      </c>
    </row>
    <row r="429" spans="1:16" s="3" customFormat="1" x14ac:dyDescent="0.25">
      <c r="A429" s="54"/>
      <c r="B429" s="55" t="s">
        <v>197</v>
      </c>
      <c r="C429" s="46" t="s">
        <v>15</v>
      </c>
      <c r="D429" s="93">
        <v>6</v>
      </c>
      <c r="E429" s="94">
        <v>6</v>
      </c>
      <c r="F429" s="94">
        <v>0</v>
      </c>
      <c r="G429" s="95">
        <v>0</v>
      </c>
      <c r="H429" s="96">
        <v>8</v>
      </c>
      <c r="I429" s="94">
        <v>8</v>
      </c>
      <c r="J429" s="94">
        <v>0</v>
      </c>
      <c r="K429" s="97">
        <v>0</v>
      </c>
      <c r="L429" s="93">
        <f t="shared" ref="L429:O430" si="344">+H429-D429</f>
        <v>2</v>
      </c>
      <c r="M429" s="94">
        <f t="shared" si="344"/>
        <v>2</v>
      </c>
      <c r="N429" s="94">
        <f t="shared" si="344"/>
        <v>0</v>
      </c>
      <c r="O429" s="47">
        <f t="shared" si="344"/>
        <v>0</v>
      </c>
      <c r="P429" s="48">
        <f t="shared" si="320"/>
        <v>33.33</v>
      </c>
    </row>
    <row r="430" spans="1:16" s="3" customFormat="1" x14ac:dyDescent="0.25">
      <c r="A430" s="54"/>
      <c r="B430" s="56"/>
      <c r="C430" s="46" t="s">
        <v>84</v>
      </c>
      <c r="D430" s="93">
        <v>60.3</v>
      </c>
      <c r="E430" s="94">
        <v>60.3</v>
      </c>
      <c r="F430" s="94">
        <v>0</v>
      </c>
      <c r="G430" s="95">
        <v>0</v>
      </c>
      <c r="H430" s="96">
        <v>58.4</v>
      </c>
      <c r="I430" s="94">
        <v>58.4</v>
      </c>
      <c r="J430" s="94">
        <v>0</v>
      </c>
      <c r="K430" s="97">
        <v>0</v>
      </c>
      <c r="L430" s="93">
        <f t="shared" si="344"/>
        <v>-1.8999999999999986</v>
      </c>
      <c r="M430" s="94">
        <f t="shared" si="344"/>
        <v>-1.8999999999999986</v>
      </c>
      <c r="N430" s="94">
        <f t="shared" si="344"/>
        <v>0</v>
      </c>
      <c r="O430" s="47">
        <f t="shared" si="344"/>
        <v>0</v>
      </c>
      <c r="P430" s="48">
        <f t="shared" si="320"/>
        <v>-3.15</v>
      </c>
    </row>
    <row r="431" spans="1:16" s="3" customFormat="1" x14ac:dyDescent="0.25">
      <c r="A431" s="54"/>
      <c r="B431" s="50" t="s">
        <v>16</v>
      </c>
      <c r="C431" s="51"/>
      <c r="D431" s="98">
        <f t="shared" ref="D431:O431" si="345">SUBTOTAL(9,D429:D430)</f>
        <v>66.3</v>
      </c>
      <c r="E431" s="99">
        <f t="shared" si="345"/>
        <v>66.3</v>
      </c>
      <c r="F431" s="99">
        <f t="shared" si="345"/>
        <v>0</v>
      </c>
      <c r="G431" s="100">
        <f t="shared" si="345"/>
        <v>0</v>
      </c>
      <c r="H431" s="101">
        <f t="shared" si="345"/>
        <v>66.400000000000006</v>
      </c>
      <c r="I431" s="99">
        <f t="shared" si="345"/>
        <v>66.400000000000006</v>
      </c>
      <c r="J431" s="99">
        <f t="shared" si="345"/>
        <v>0</v>
      </c>
      <c r="K431" s="102">
        <f t="shared" si="345"/>
        <v>0</v>
      </c>
      <c r="L431" s="98">
        <f t="shared" si="345"/>
        <v>0.10000000000000142</v>
      </c>
      <c r="M431" s="99">
        <f t="shared" si="345"/>
        <v>0.10000000000000142</v>
      </c>
      <c r="N431" s="99">
        <f t="shared" si="345"/>
        <v>0</v>
      </c>
      <c r="O431" s="52">
        <f t="shared" si="345"/>
        <v>0</v>
      </c>
      <c r="P431" s="53">
        <f t="shared" si="320"/>
        <v>0.15</v>
      </c>
    </row>
    <row r="432" spans="1:16" s="3" customFormat="1" ht="28.5" x14ac:dyDescent="0.25">
      <c r="A432" s="54"/>
      <c r="B432" s="45" t="s">
        <v>198</v>
      </c>
      <c r="C432" s="46" t="s">
        <v>22</v>
      </c>
      <c r="D432" s="93">
        <v>3.4</v>
      </c>
      <c r="E432" s="94">
        <v>3.4</v>
      </c>
      <c r="F432" s="94">
        <v>3.3</v>
      </c>
      <c r="G432" s="95">
        <v>0</v>
      </c>
      <c r="H432" s="96">
        <v>4.2</v>
      </c>
      <c r="I432" s="94">
        <v>4.2</v>
      </c>
      <c r="J432" s="94">
        <v>4.0999999999999996</v>
      </c>
      <c r="K432" s="97">
        <v>0</v>
      </c>
      <c r="L432" s="93">
        <f>+H432-D432</f>
        <v>0.80000000000000027</v>
      </c>
      <c r="M432" s="94">
        <f t="shared" ref="M432:O432" si="346">+I432-E432</f>
        <v>0.80000000000000027</v>
      </c>
      <c r="N432" s="94">
        <f t="shared" si="346"/>
        <v>0.79999999999999982</v>
      </c>
      <c r="O432" s="47">
        <f t="shared" si="346"/>
        <v>0</v>
      </c>
      <c r="P432" s="48">
        <f t="shared" si="320"/>
        <v>23.53</v>
      </c>
    </row>
    <row r="433" spans="1:16" s="3" customFormat="1" x14ac:dyDescent="0.25">
      <c r="A433" s="54"/>
      <c r="B433" s="50" t="s">
        <v>16</v>
      </c>
      <c r="C433" s="51"/>
      <c r="D433" s="98">
        <f t="shared" ref="D433:O433" si="347">SUBTOTAL(9,D432:D432)</f>
        <v>3.4</v>
      </c>
      <c r="E433" s="99">
        <f t="shared" si="347"/>
        <v>3.4</v>
      </c>
      <c r="F433" s="99">
        <f t="shared" si="347"/>
        <v>3.3</v>
      </c>
      <c r="G433" s="100">
        <f t="shared" si="347"/>
        <v>0</v>
      </c>
      <c r="H433" s="101">
        <f t="shared" si="347"/>
        <v>4.2</v>
      </c>
      <c r="I433" s="99">
        <f t="shared" si="347"/>
        <v>4.2</v>
      </c>
      <c r="J433" s="99">
        <f t="shared" si="347"/>
        <v>4.0999999999999996</v>
      </c>
      <c r="K433" s="102">
        <f t="shared" si="347"/>
        <v>0</v>
      </c>
      <c r="L433" s="98">
        <f t="shared" si="347"/>
        <v>0.80000000000000027</v>
      </c>
      <c r="M433" s="99">
        <f t="shared" si="347"/>
        <v>0.80000000000000027</v>
      </c>
      <c r="N433" s="99">
        <f t="shared" si="347"/>
        <v>0.79999999999999982</v>
      </c>
      <c r="O433" s="52">
        <f t="shared" si="347"/>
        <v>0</v>
      </c>
      <c r="P433" s="53">
        <f t="shared" si="320"/>
        <v>23.53</v>
      </c>
    </row>
    <row r="434" spans="1:16" s="3" customFormat="1" ht="28.5" x14ac:dyDescent="0.25">
      <c r="A434" s="54"/>
      <c r="B434" s="45" t="s">
        <v>199</v>
      </c>
      <c r="C434" s="46" t="s">
        <v>15</v>
      </c>
      <c r="D434" s="93">
        <v>490.8</v>
      </c>
      <c r="E434" s="94">
        <v>490.8</v>
      </c>
      <c r="F434" s="94">
        <v>0</v>
      </c>
      <c r="G434" s="95">
        <v>0</v>
      </c>
      <c r="H434" s="96">
        <v>620.1</v>
      </c>
      <c r="I434" s="94">
        <v>620.1</v>
      </c>
      <c r="J434" s="94">
        <v>0</v>
      </c>
      <c r="K434" s="97">
        <v>0</v>
      </c>
      <c r="L434" s="93">
        <f>+H434-D434</f>
        <v>129.30000000000001</v>
      </c>
      <c r="M434" s="94">
        <f t="shared" ref="M434:O434" si="348">+I434-E434</f>
        <v>129.30000000000001</v>
      </c>
      <c r="N434" s="94">
        <f t="shared" si="348"/>
        <v>0</v>
      </c>
      <c r="O434" s="47">
        <f t="shared" si="348"/>
        <v>0</v>
      </c>
      <c r="P434" s="48">
        <f t="shared" si="320"/>
        <v>26.34</v>
      </c>
    </row>
    <row r="435" spans="1:16" s="3" customFormat="1" x14ac:dyDescent="0.25">
      <c r="A435" s="54"/>
      <c r="B435" s="50" t="s">
        <v>16</v>
      </c>
      <c r="C435" s="51"/>
      <c r="D435" s="98">
        <f t="shared" ref="D435:O435" si="349">SUBTOTAL(9,D434:D434)</f>
        <v>490.8</v>
      </c>
      <c r="E435" s="99">
        <f t="shared" si="349"/>
        <v>490.8</v>
      </c>
      <c r="F435" s="99">
        <f t="shared" si="349"/>
        <v>0</v>
      </c>
      <c r="G435" s="100">
        <f t="shared" si="349"/>
        <v>0</v>
      </c>
      <c r="H435" s="101">
        <f t="shared" si="349"/>
        <v>620.1</v>
      </c>
      <c r="I435" s="99">
        <f t="shared" si="349"/>
        <v>620.1</v>
      </c>
      <c r="J435" s="99">
        <f t="shared" si="349"/>
        <v>0</v>
      </c>
      <c r="K435" s="102">
        <f t="shared" si="349"/>
        <v>0</v>
      </c>
      <c r="L435" s="98">
        <f t="shared" si="349"/>
        <v>129.30000000000001</v>
      </c>
      <c r="M435" s="99">
        <f t="shared" si="349"/>
        <v>129.30000000000001</v>
      </c>
      <c r="N435" s="99">
        <f t="shared" si="349"/>
        <v>0</v>
      </c>
      <c r="O435" s="52">
        <f t="shared" si="349"/>
        <v>0</v>
      </c>
      <c r="P435" s="53">
        <f t="shared" si="320"/>
        <v>26.34</v>
      </c>
    </row>
    <row r="436" spans="1:16" s="3" customFormat="1" ht="28.5" x14ac:dyDescent="0.25">
      <c r="A436" s="54"/>
      <c r="B436" s="45" t="s">
        <v>200</v>
      </c>
      <c r="C436" s="46" t="s">
        <v>15</v>
      </c>
      <c r="D436" s="93">
        <v>60</v>
      </c>
      <c r="E436" s="94">
        <v>60</v>
      </c>
      <c r="F436" s="94">
        <v>0</v>
      </c>
      <c r="G436" s="95">
        <v>0</v>
      </c>
      <c r="H436" s="96">
        <v>60</v>
      </c>
      <c r="I436" s="94">
        <v>60</v>
      </c>
      <c r="J436" s="94">
        <v>0</v>
      </c>
      <c r="K436" s="97">
        <v>0</v>
      </c>
      <c r="L436" s="93">
        <f>+H436-D436</f>
        <v>0</v>
      </c>
      <c r="M436" s="94">
        <f t="shared" ref="M436:O436" si="350">+I436-E436</f>
        <v>0</v>
      </c>
      <c r="N436" s="94">
        <f t="shared" si="350"/>
        <v>0</v>
      </c>
      <c r="O436" s="47">
        <f t="shared" si="350"/>
        <v>0</v>
      </c>
      <c r="P436" s="48" t="str">
        <f>IF(OR(L436=0,D436=0)," ",ROUND(L436/D436*100,2))</f>
        <v xml:space="preserve"> </v>
      </c>
    </row>
    <row r="437" spans="1:16" s="3" customFormat="1" x14ac:dyDescent="0.25">
      <c r="A437" s="54"/>
      <c r="B437" s="50" t="s">
        <v>16</v>
      </c>
      <c r="C437" s="51"/>
      <c r="D437" s="98">
        <f t="shared" ref="D437:O437" si="351">SUBTOTAL(9,D436:D436)</f>
        <v>60</v>
      </c>
      <c r="E437" s="99">
        <f t="shared" si="351"/>
        <v>60</v>
      </c>
      <c r="F437" s="99">
        <f t="shared" si="351"/>
        <v>0</v>
      </c>
      <c r="G437" s="100">
        <f t="shared" si="351"/>
        <v>0</v>
      </c>
      <c r="H437" s="101">
        <f t="shared" si="351"/>
        <v>60</v>
      </c>
      <c r="I437" s="99">
        <f t="shared" si="351"/>
        <v>60</v>
      </c>
      <c r="J437" s="99">
        <f t="shared" si="351"/>
        <v>0</v>
      </c>
      <c r="K437" s="102">
        <f t="shared" si="351"/>
        <v>0</v>
      </c>
      <c r="L437" s="98">
        <f t="shared" si="351"/>
        <v>0</v>
      </c>
      <c r="M437" s="99">
        <f t="shared" si="351"/>
        <v>0</v>
      </c>
      <c r="N437" s="99">
        <f t="shared" si="351"/>
        <v>0</v>
      </c>
      <c r="O437" s="52">
        <f t="shared" si="351"/>
        <v>0</v>
      </c>
      <c r="P437" s="53" t="str">
        <f t="shared" si="320"/>
        <v xml:space="preserve"> </v>
      </c>
    </row>
    <row r="438" spans="1:16" s="3" customFormat="1" x14ac:dyDescent="0.25">
      <c r="A438" s="54"/>
      <c r="B438" s="55" t="s">
        <v>201</v>
      </c>
      <c r="C438" s="46" t="s">
        <v>33</v>
      </c>
      <c r="D438" s="93">
        <v>24.2</v>
      </c>
      <c r="E438" s="94">
        <v>24.2</v>
      </c>
      <c r="F438" s="94">
        <v>23.9</v>
      </c>
      <c r="G438" s="95">
        <v>0</v>
      </c>
      <c r="H438" s="96">
        <v>28.4</v>
      </c>
      <c r="I438" s="94">
        <v>28.4</v>
      </c>
      <c r="J438" s="94">
        <v>28</v>
      </c>
      <c r="K438" s="97">
        <v>0</v>
      </c>
      <c r="L438" s="93">
        <f t="shared" ref="L438:O439" si="352">+H438-D438</f>
        <v>4.1999999999999993</v>
      </c>
      <c r="M438" s="94">
        <f t="shared" si="352"/>
        <v>4.1999999999999993</v>
      </c>
      <c r="N438" s="94">
        <f t="shared" si="352"/>
        <v>4.1000000000000014</v>
      </c>
      <c r="O438" s="47">
        <f t="shared" si="352"/>
        <v>0</v>
      </c>
      <c r="P438" s="48">
        <f t="shared" si="320"/>
        <v>17.36</v>
      </c>
    </row>
    <row r="439" spans="1:16" s="3" customFormat="1" x14ac:dyDescent="0.25">
      <c r="A439" s="54"/>
      <c r="B439" s="56"/>
      <c r="C439" s="46" t="s">
        <v>39</v>
      </c>
      <c r="D439" s="93">
        <v>0</v>
      </c>
      <c r="E439" s="94">
        <v>0</v>
      </c>
      <c r="F439" s="94">
        <v>0</v>
      </c>
      <c r="G439" s="95">
        <v>0</v>
      </c>
      <c r="H439" s="96">
        <v>0</v>
      </c>
      <c r="I439" s="94">
        <v>0</v>
      </c>
      <c r="J439" s="94">
        <v>0</v>
      </c>
      <c r="K439" s="97">
        <v>0</v>
      </c>
      <c r="L439" s="93">
        <f t="shared" si="352"/>
        <v>0</v>
      </c>
      <c r="M439" s="94">
        <f t="shared" si="352"/>
        <v>0</v>
      </c>
      <c r="N439" s="94">
        <f t="shared" si="352"/>
        <v>0</v>
      </c>
      <c r="O439" s="47">
        <f t="shared" si="352"/>
        <v>0</v>
      </c>
      <c r="P439" s="48" t="str">
        <f t="shared" si="320"/>
        <v xml:space="preserve"> </v>
      </c>
    </row>
    <row r="440" spans="1:16" s="3" customFormat="1" x14ac:dyDescent="0.25">
      <c r="A440" s="54"/>
      <c r="B440" s="50" t="s">
        <v>16</v>
      </c>
      <c r="C440" s="51"/>
      <c r="D440" s="98">
        <f t="shared" ref="D440:O440" si="353">SUBTOTAL(9,D438:D439)</f>
        <v>24.2</v>
      </c>
      <c r="E440" s="99">
        <f t="shared" si="353"/>
        <v>24.2</v>
      </c>
      <c r="F440" s="99">
        <f t="shared" si="353"/>
        <v>23.9</v>
      </c>
      <c r="G440" s="100">
        <f t="shared" si="353"/>
        <v>0</v>
      </c>
      <c r="H440" s="101">
        <f t="shared" si="353"/>
        <v>28.4</v>
      </c>
      <c r="I440" s="99">
        <f t="shared" si="353"/>
        <v>28.4</v>
      </c>
      <c r="J440" s="99">
        <f t="shared" si="353"/>
        <v>28</v>
      </c>
      <c r="K440" s="102">
        <f t="shared" si="353"/>
        <v>0</v>
      </c>
      <c r="L440" s="98">
        <f t="shared" si="353"/>
        <v>4.1999999999999993</v>
      </c>
      <c r="M440" s="99">
        <f t="shared" si="353"/>
        <v>4.1999999999999993</v>
      </c>
      <c r="N440" s="99">
        <f t="shared" si="353"/>
        <v>4.1000000000000014</v>
      </c>
      <c r="O440" s="52">
        <f t="shared" si="353"/>
        <v>0</v>
      </c>
      <c r="P440" s="53">
        <f t="shared" si="320"/>
        <v>17.36</v>
      </c>
    </row>
    <row r="441" spans="1:16" s="3" customFormat="1" x14ac:dyDescent="0.25">
      <c r="A441" s="54"/>
      <c r="B441" s="55" t="s">
        <v>202</v>
      </c>
      <c r="C441" s="46" t="s">
        <v>15</v>
      </c>
      <c r="D441" s="93">
        <v>52</v>
      </c>
      <c r="E441" s="94">
        <v>0</v>
      </c>
      <c r="F441" s="94">
        <v>0</v>
      </c>
      <c r="G441" s="95">
        <v>52</v>
      </c>
      <c r="H441" s="96">
        <v>5.9</v>
      </c>
      <c r="I441" s="94">
        <v>0</v>
      </c>
      <c r="J441" s="94">
        <v>0</v>
      </c>
      <c r="K441" s="97">
        <v>5.9</v>
      </c>
      <c r="L441" s="93">
        <f t="shared" ref="L441:O442" si="354">+H441-D441</f>
        <v>-46.1</v>
      </c>
      <c r="M441" s="94">
        <f t="shared" si="354"/>
        <v>0</v>
      </c>
      <c r="N441" s="94">
        <f t="shared" si="354"/>
        <v>0</v>
      </c>
      <c r="O441" s="47">
        <f t="shared" si="354"/>
        <v>-46.1</v>
      </c>
      <c r="P441" s="48">
        <f t="shared" si="320"/>
        <v>-88.65</v>
      </c>
    </row>
    <row r="442" spans="1:16" s="3" customFormat="1" x14ac:dyDescent="0.25">
      <c r="A442" s="54"/>
      <c r="B442" s="56"/>
      <c r="C442" s="46" t="s">
        <v>33</v>
      </c>
      <c r="D442" s="93">
        <v>144.4</v>
      </c>
      <c r="E442" s="94">
        <v>0</v>
      </c>
      <c r="F442" s="94">
        <v>0</v>
      </c>
      <c r="G442" s="95">
        <v>144.4</v>
      </c>
      <c r="H442" s="96">
        <v>20.5</v>
      </c>
      <c r="I442" s="94">
        <v>0</v>
      </c>
      <c r="J442" s="94">
        <v>0</v>
      </c>
      <c r="K442" s="97">
        <v>20.5</v>
      </c>
      <c r="L442" s="93">
        <f t="shared" si="354"/>
        <v>-123.9</v>
      </c>
      <c r="M442" s="94">
        <f t="shared" si="354"/>
        <v>0</v>
      </c>
      <c r="N442" s="94">
        <f t="shared" si="354"/>
        <v>0</v>
      </c>
      <c r="O442" s="47">
        <f t="shared" si="354"/>
        <v>-123.9</v>
      </c>
      <c r="P442" s="48">
        <f t="shared" si="320"/>
        <v>-85.8</v>
      </c>
    </row>
    <row r="443" spans="1:16" s="3" customFormat="1" x14ac:dyDescent="0.25">
      <c r="A443" s="54"/>
      <c r="B443" s="50" t="s">
        <v>16</v>
      </c>
      <c r="C443" s="51"/>
      <c r="D443" s="98">
        <f t="shared" ref="D443:O443" si="355">SUBTOTAL(9,D441:D442)</f>
        <v>196.4</v>
      </c>
      <c r="E443" s="99">
        <f t="shared" si="355"/>
        <v>0</v>
      </c>
      <c r="F443" s="99">
        <f t="shared" si="355"/>
        <v>0</v>
      </c>
      <c r="G443" s="100">
        <f t="shared" si="355"/>
        <v>196.4</v>
      </c>
      <c r="H443" s="101">
        <f t="shared" si="355"/>
        <v>26.4</v>
      </c>
      <c r="I443" s="99">
        <f t="shared" si="355"/>
        <v>0</v>
      </c>
      <c r="J443" s="99">
        <f t="shared" si="355"/>
        <v>0</v>
      </c>
      <c r="K443" s="102">
        <f t="shared" si="355"/>
        <v>26.4</v>
      </c>
      <c r="L443" s="98">
        <f t="shared" si="355"/>
        <v>-170</v>
      </c>
      <c r="M443" s="99">
        <f t="shared" si="355"/>
        <v>0</v>
      </c>
      <c r="N443" s="99">
        <f t="shared" si="355"/>
        <v>0</v>
      </c>
      <c r="O443" s="52">
        <f t="shared" si="355"/>
        <v>-170</v>
      </c>
      <c r="P443" s="53">
        <f t="shared" si="320"/>
        <v>-86.56</v>
      </c>
    </row>
    <row r="444" spans="1:16" s="3" customFormat="1" x14ac:dyDescent="0.25">
      <c r="A444" s="54"/>
      <c r="B444" s="55" t="s">
        <v>203</v>
      </c>
      <c r="C444" s="46" t="s">
        <v>82</v>
      </c>
      <c r="D444" s="93">
        <v>0</v>
      </c>
      <c r="E444" s="94">
        <v>0</v>
      </c>
      <c r="F444" s="94">
        <v>0</v>
      </c>
      <c r="G444" s="95">
        <v>0</v>
      </c>
      <c r="H444" s="96">
        <v>420</v>
      </c>
      <c r="I444" s="94">
        <v>0</v>
      </c>
      <c r="J444" s="94">
        <v>0</v>
      </c>
      <c r="K444" s="97">
        <v>420</v>
      </c>
      <c r="L444" s="93">
        <f t="shared" ref="L444:O446" si="356">+H444-D444</f>
        <v>420</v>
      </c>
      <c r="M444" s="94">
        <f t="shared" si="356"/>
        <v>0</v>
      </c>
      <c r="N444" s="94">
        <f t="shared" si="356"/>
        <v>0</v>
      </c>
      <c r="O444" s="47">
        <f t="shared" si="356"/>
        <v>420</v>
      </c>
      <c r="P444" s="48" t="str">
        <f t="shared" si="320"/>
        <v xml:space="preserve"> </v>
      </c>
    </row>
    <row r="445" spans="1:16" s="3" customFormat="1" x14ac:dyDescent="0.25">
      <c r="A445" s="54"/>
      <c r="B445" s="57"/>
      <c r="C445" s="46" t="s">
        <v>15</v>
      </c>
      <c r="D445" s="93">
        <v>32.5</v>
      </c>
      <c r="E445" s="94">
        <v>0</v>
      </c>
      <c r="F445" s="94">
        <v>0</v>
      </c>
      <c r="G445" s="95">
        <v>32.5</v>
      </c>
      <c r="H445" s="96">
        <v>0</v>
      </c>
      <c r="I445" s="94">
        <v>0</v>
      </c>
      <c r="J445" s="94">
        <v>0</v>
      </c>
      <c r="K445" s="97">
        <v>0</v>
      </c>
      <c r="L445" s="93">
        <f t="shared" si="356"/>
        <v>-32.5</v>
      </c>
      <c r="M445" s="94">
        <f t="shared" si="356"/>
        <v>0</v>
      </c>
      <c r="N445" s="94">
        <f t="shared" si="356"/>
        <v>0</v>
      </c>
      <c r="O445" s="47">
        <f t="shared" si="356"/>
        <v>-32.5</v>
      </c>
      <c r="P445" s="48">
        <f t="shared" si="320"/>
        <v>-100</v>
      </c>
    </row>
    <row r="446" spans="1:16" s="3" customFormat="1" x14ac:dyDescent="0.25">
      <c r="A446" s="54"/>
      <c r="B446" s="56"/>
      <c r="C446" s="46" t="s">
        <v>33</v>
      </c>
      <c r="D446" s="93">
        <v>94.2</v>
      </c>
      <c r="E446" s="94">
        <v>0</v>
      </c>
      <c r="F446" s="94">
        <v>0</v>
      </c>
      <c r="G446" s="95">
        <v>94.2</v>
      </c>
      <c r="H446" s="96">
        <v>683.3</v>
      </c>
      <c r="I446" s="94">
        <v>0</v>
      </c>
      <c r="J446" s="94">
        <v>0</v>
      </c>
      <c r="K446" s="97">
        <v>683.3</v>
      </c>
      <c r="L446" s="93">
        <f t="shared" si="356"/>
        <v>589.09999999999991</v>
      </c>
      <c r="M446" s="94">
        <f t="shared" si="356"/>
        <v>0</v>
      </c>
      <c r="N446" s="94">
        <f t="shared" si="356"/>
        <v>0</v>
      </c>
      <c r="O446" s="47">
        <f t="shared" si="356"/>
        <v>589.09999999999991</v>
      </c>
      <c r="P446" s="48">
        <f t="shared" si="320"/>
        <v>625.37</v>
      </c>
    </row>
    <row r="447" spans="1:16" s="3" customFormat="1" x14ac:dyDescent="0.25">
      <c r="A447" s="54"/>
      <c r="B447" s="50" t="s">
        <v>16</v>
      </c>
      <c r="C447" s="51"/>
      <c r="D447" s="98">
        <f t="shared" ref="D447:O447" si="357">SUBTOTAL(9,D444:D446)</f>
        <v>126.7</v>
      </c>
      <c r="E447" s="99">
        <f t="shared" si="357"/>
        <v>0</v>
      </c>
      <c r="F447" s="99">
        <f t="shared" si="357"/>
        <v>0</v>
      </c>
      <c r="G447" s="100">
        <f t="shared" si="357"/>
        <v>126.7</v>
      </c>
      <c r="H447" s="101">
        <f t="shared" si="357"/>
        <v>1103.3</v>
      </c>
      <c r="I447" s="99">
        <f t="shared" si="357"/>
        <v>0</v>
      </c>
      <c r="J447" s="99">
        <f t="shared" si="357"/>
        <v>0</v>
      </c>
      <c r="K447" s="102">
        <f t="shared" si="357"/>
        <v>1103.3</v>
      </c>
      <c r="L447" s="98">
        <f t="shared" si="357"/>
        <v>976.59999999999991</v>
      </c>
      <c r="M447" s="99">
        <f t="shared" si="357"/>
        <v>0</v>
      </c>
      <c r="N447" s="99">
        <f t="shared" si="357"/>
        <v>0</v>
      </c>
      <c r="O447" s="52">
        <f t="shared" si="357"/>
        <v>976.59999999999991</v>
      </c>
      <c r="P447" s="53">
        <f t="shared" si="320"/>
        <v>770.8</v>
      </c>
    </row>
    <row r="448" spans="1:16" s="3" customFormat="1" x14ac:dyDescent="0.25">
      <c r="A448" s="54"/>
      <c r="B448" s="55" t="s">
        <v>204</v>
      </c>
      <c r="C448" s="46" t="s">
        <v>33</v>
      </c>
      <c r="D448" s="93">
        <v>0</v>
      </c>
      <c r="E448" s="94">
        <v>0</v>
      </c>
      <c r="F448" s="94">
        <v>0</v>
      </c>
      <c r="G448" s="95">
        <v>0</v>
      </c>
      <c r="H448" s="96">
        <v>26.3</v>
      </c>
      <c r="I448" s="94">
        <v>26.3</v>
      </c>
      <c r="J448" s="94">
        <v>0</v>
      </c>
      <c r="K448" s="97">
        <v>0</v>
      </c>
      <c r="L448" s="93">
        <f t="shared" ref="L448:O449" si="358">+H448-D448</f>
        <v>26.3</v>
      </c>
      <c r="M448" s="94">
        <f t="shared" si="358"/>
        <v>26.3</v>
      </c>
      <c r="N448" s="94">
        <f t="shared" si="358"/>
        <v>0</v>
      </c>
      <c r="O448" s="47">
        <f t="shared" si="358"/>
        <v>0</v>
      </c>
      <c r="P448" s="48" t="str">
        <f t="shared" si="320"/>
        <v xml:space="preserve"> </v>
      </c>
    </row>
    <row r="449" spans="1:16" s="3" customFormat="1" x14ac:dyDescent="0.25">
      <c r="A449" s="54"/>
      <c r="B449" s="56"/>
      <c r="C449" s="46" t="s">
        <v>39</v>
      </c>
      <c r="D449" s="93">
        <v>0</v>
      </c>
      <c r="E449" s="94">
        <v>0</v>
      </c>
      <c r="F449" s="94">
        <v>0</v>
      </c>
      <c r="G449" s="95">
        <v>0</v>
      </c>
      <c r="H449" s="96">
        <v>8.6999999999999993</v>
      </c>
      <c r="I449" s="94">
        <v>8.6999999999999993</v>
      </c>
      <c r="J449" s="94">
        <v>0</v>
      </c>
      <c r="K449" s="97">
        <v>0</v>
      </c>
      <c r="L449" s="93">
        <f t="shared" si="358"/>
        <v>8.6999999999999993</v>
      </c>
      <c r="M449" s="94">
        <f t="shared" si="358"/>
        <v>8.6999999999999993</v>
      </c>
      <c r="N449" s="94">
        <f t="shared" si="358"/>
        <v>0</v>
      </c>
      <c r="O449" s="47">
        <f t="shared" si="358"/>
        <v>0</v>
      </c>
      <c r="P449" s="48" t="str">
        <f t="shared" si="320"/>
        <v xml:space="preserve"> </v>
      </c>
    </row>
    <row r="450" spans="1:16" s="3" customFormat="1" x14ac:dyDescent="0.25">
      <c r="A450" s="54"/>
      <c r="B450" s="50" t="s">
        <v>16</v>
      </c>
      <c r="C450" s="51"/>
      <c r="D450" s="98">
        <f t="shared" ref="D450:O450" si="359">SUBTOTAL(9,D448:D449)</f>
        <v>0</v>
      </c>
      <c r="E450" s="99">
        <f t="shared" si="359"/>
        <v>0</v>
      </c>
      <c r="F450" s="99">
        <f t="shared" si="359"/>
        <v>0</v>
      </c>
      <c r="G450" s="100">
        <f t="shared" si="359"/>
        <v>0</v>
      </c>
      <c r="H450" s="101">
        <f t="shared" si="359"/>
        <v>35</v>
      </c>
      <c r="I450" s="99">
        <f t="shared" si="359"/>
        <v>35</v>
      </c>
      <c r="J450" s="99">
        <f t="shared" si="359"/>
        <v>0</v>
      </c>
      <c r="K450" s="102">
        <f t="shared" si="359"/>
        <v>0</v>
      </c>
      <c r="L450" s="98">
        <f t="shared" si="359"/>
        <v>35</v>
      </c>
      <c r="M450" s="99">
        <f t="shared" si="359"/>
        <v>35</v>
      </c>
      <c r="N450" s="99">
        <f t="shared" si="359"/>
        <v>0</v>
      </c>
      <c r="O450" s="52">
        <f t="shared" si="359"/>
        <v>0</v>
      </c>
      <c r="P450" s="53" t="str">
        <f t="shared" si="320"/>
        <v xml:space="preserve"> </v>
      </c>
    </row>
    <row r="451" spans="1:16" s="3" customFormat="1" x14ac:dyDescent="0.25">
      <c r="A451" s="54"/>
      <c r="B451" s="55" t="s">
        <v>205</v>
      </c>
      <c r="C451" s="46" t="s">
        <v>15</v>
      </c>
      <c r="D451" s="93">
        <v>50</v>
      </c>
      <c r="E451" s="94">
        <v>50</v>
      </c>
      <c r="F451" s="94">
        <v>0</v>
      </c>
      <c r="G451" s="95">
        <v>0</v>
      </c>
      <c r="H451" s="96">
        <v>55</v>
      </c>
      <c r="I451" s="94">
        <v>55</v>
      </c>
      <c r="J451" s="94">
        <v>0</v>
      </c>
      <c r="K451" s="97">
        <v>0</v>
      </c>
      <c r="L451" s="93">
        <f t="shared" ref="L451:O454" si="360">+H451-D451</f>
        <v>5</v>
      </c>
      <c r="M451" s="94">
        <f t="shared" si="360"/>
        <v>5</v>
      </c>
      <c r="N451" s="94">
        <f t="shared" si="360"/>
        <v>0</v>
      </c>
      <c r="O451" s="47">
        <f t="shared" si="360"/>
        <v>0</v>
      </c>
      <c r="P451" s="48">
        <f t="shared" si="320"/>
        <v>10</v>
      </c>
    </row>
    <row r="452" spans="1:16" s="3" customFormat="1" x14ac:dyDescent="0.25">
      <c r="A452" s="54"/>
      <c r="B452" s="57"/>
      <c r="C452" s="46" t="s">
        <v>33</v>
      </c>
      <c r="D452" s="93">
        <v>32.6</v>
      </c>
      <c r="E452" s="94">
        <v>32.6</v>
      </c>
      <c r="F452" s="94">
        <v>32.1</v>
      </c>
      <c r="G452" s="95">
        <v>0</v>
      </c>
      <c r="H452" s="96">
        <v>35.5</v>
      </c>
      <c r="I452" s="94">
        <v>35.5</v>
      </c>
      <c r="J452" s="94">
        <v>35</v>
      </c>
      <c r="K452" s="97">
        <v>0</v>
      </c>
      <c r="L452" s="93">
        <f t="shared" si="360"/>
        <v>2.8999999999999986</v>
      </c>
      <c r="M452" s="94">
        <f t="shared" si="360"/>
        <v>2.8999999999999986</v>
      </c>
      <c r="N452" s="94">
        <f t="shared" si="360"/>
        <v>2.8999999999999986</v>
      </c>
      <c r="O452" s="47">
        <f t="shared" si="360"/>
        <v>0</v>
      </c>
      <c r="P452" s="48">
        <f t="shared" si="320"/>
        <v>8.9</v>
      </c>
    </row>
    <row r="453" spans="1:16" s="3" customFormat="1" x14ac:dyDescent="0.25">
      <c r="A453" s="54"/>
      <c r="B453" s="57"/>
      <c r="C453" s="46" t="s">
        <v>84</v>
      </c>
      <c r="D453" s="93">
        <v>24.4</v>
      </c>
      <c r="E453" s="94">
        <v>24.4</v>
      </c>
      <c r="F453" s="94">
        <v>24.1</v>
      </c>
      <c r="G453" s="95">
        <v>0</v>
      </c>
      <c r="H453" s="96">
        <v>26.1</v>
      </c>
      <c r="I453" s="94">
        <v>26.1</v>
      </c>
      <c r="J453" s="94">
        <v>25.7</v>
      </c>
      <c r="K453" s="97">
        <v>0</v>
      </c>
      <c r="L453" s="93">
        <f t="shared" si="360"/>
        <v>1.7000000000000028</v>
      </c>
      <c r="M453" s="94">
        <f t="shared" si="360"/>
        <v>1.7000000000000028</v>
      </c>
      <c r="N453" s="94">
        <f t="shared" si="360"/>
        <v>1.5999999999999979</v>
      </c>
      <c r="O453" s="47">
        <f t="shared" si="360"/>
        <v>0</v>
      </c>
      <c r="P453" s="48">
        <f t="shared" si="320"/>
        <v>6.97</v>
      </c>
    </row>
    <row r="454" spans="1:16" s="3" customFormat="1" x14ac:dyDescent="0.25">
      <c r="A454" s="54"/>
      <c r="B454" s="56"/>
      <c r="C454" s="46" t="s">
        <v>39</v>
      </c>
      <c r="D454" s="93">
        <v>0</v>
      </c>
      <c r="E454" s="94">
        <v>0</v>
      </c>
      <c r="F454" s="94">
        <v>0</v>
      </c>
      <c r="G454" s="95">
        <v>0</v>
      </c>
      <c r="H454" s="96">
        <v>0</v>
      </c>
      <c r="I454" s="94">
        <v>0</v>
      </c>
      <c r="J454" s="94">
        <v>0</v>
      </c>
      <c r="K454" s="97">
        <v>0</v>
      </c>
      <c r="L454" s="93">
        <f t="shared" si="360"/>
        <v>0</v>
      </c>
      <c r="M454" s="94">
        <f t="shared" si="360"/>
        <v>0</v>
      </c>
      <c r="N454" s="94">
        <f t="shared" si="360"/>
        <v>0</v>
      </c>
      <c r="O454" s="47">
        <f t="shared" si="360"/>
        <v>0</v>
      </c>
      <c r="P454" s="48" t="str">
        <f t="shared" si="320"/>
        <v xml:space="preserve"> </v>
      </c>
    </row>
    <row r="455" spans="1:16" s="3" customFormat="1" x14ac:dyDescent="0.25">
      <c r="A455" s="54"/>
      <c r="B455" s="50" t="s">
        <v>16</v>
      </c>
      <c r="C455" s="51"/>
      <c r="D455" s="98">
        <f t="shared" ref="D455:O455" si="361">SUBTOTAL(9,D451:D454)</f>
        <v>107</v>
      </c>
      <c r="E455" s="99">
        <f t="shared" si="361"/>
        <v>107</v>
      </c>
      <c r="F455" s="99">
        <f t="shared" si="361"/>
        <v>56.2</v>
      </c>
      <c r="G455" s="100">
        <f t="shared" si="361"/>
        <v>0</v>
      </c>
      <c r="H455" s="101">
        <f t="shared" si="361"/>
        <v>116.6</v>
      </c>
      <c r="I455" s="99">
        <f t="shared" si="361"/>
        <v>116.6</v>
      </c>
      <c r="J455" s="99">
        <f t="shared" si="361"/>
        <v>60.7</v>
      </c>
      <c r="K455" s="102">
        <f t="shared" si="361"/>
        <v>0</v>
      </c>
      <c r="L455" s="98">
        <f t="shared" si="361"/>
        <v>9.6000000000000014</v>
      </c>
      <c r="M455" s="99">
        <f t="shared" si="361"/>
        <v>9.6000000000000014</v>
      </c>
      <c r="N455" s="99">
        <f t="shared" si="361"/>
        <v>4.4999999999999964</v>
      </c>
      <c r="O455" s="52">
        <f t="shared" si="361"/>
        <v>0</v>
      </c>
      <c r="P455" s="53">
        <f t="shared" si="320"/>
        <v>8.9700000000000006</v>
      </c>
    </row>
    <row r="456" spans="1:16" s="3" customFormat="1" x14ac:dyDescent="0.25">
      <c r="A456" s="54"/>
      <c r="B456" s="55" t="s">
        <v>206</v>
      </c>
      <c r="C456" s="46" t="s">
        <v>15</v>
      </c>
      <c r="D456" s="93">
        <v>40</v>
      </c>
      <c r="E456" s="94">
        <v>40</v>
      </c>
      <c r="F456" s="94">
        <v>0</v>
      </c>
      <c r="G456" s="95">
        <v>0</v>
      </c>
      <c r="H456" s="96">
        <v>40</v>
      </c>
      <c r="I456" s="94">
        <v>20</v>
      </c>
      <c r="J456" s="94">
        <v>0</v>
      </c>
      <c r="K456" s="97">
        <v>20</v>
      </c>
      <c r="L456" s="93">
        <f t="shared" ref="L456:O457" si="362">+H456-D456</f>
        <v>0</v>
      </c>
      <c r="M456" s="94">
        <f t="shared" si="362"/>
        <v>-20</v>
      </c>
      <c r="N456" s="94">
        <f t="shared" si="362"/>
        <v>0</v>
      </c>
      <c r="O456" s="47">
        <f t="shared" si="362"/>
        <v>20</v>
      </c>
      <c r="P456" s="48" t="str">
        <f t="shared" si="320"/>
        <v xml:space="preserve"> </v>
      </c>
    </row>
    <row r="457" spans="1:16" s="3" customFormat="1" x14ac:dyDescent="0.25">
      <c r="A457" s="54"/>
      <c r="B457" s="56"/>
      <c r="C457" s="46" t="s">
        <v>84</v>
      </c>
      <c r="D457" s="93">
        <v>30</v>
      </c>
      <c r="E457" s="94">
        <v>15</v>
      </c>
      <c r="F457" s="94">
        <v>0</v>
      </c>
      <c r="G457" s="95">
        <v>15</v>
      </c>
      <c r="H457" s="96">
        <v>50</v>
      </c>
      <c r="I457" s="94">
        <v>25</v>
      </c>
      <c r="J457" s="94">
        <v>0</v>
      </c>
      <c r="K457" s="97">
        <v>25</v>
      </c>
      <c r="L457" s="93">
        <f t="shared" si="362"/>
        <v>20</v>
      </c>
      <c r="M457" s="94">
        <f t="shared" si="362"/>
        <v>10</v>
      </c>
      <c r="N457" s="94">
        <f t="shared" si="362"/>
        <v>0</v>
      </c>
      <c r="O457" s="47">
        <f t="shared" si="362"/>
        <v>10</v>
      </c>
      <c r="P457" s="48">
        <f t="shared" si="320"/>
        <v>66.67</v>
      </c>
    </row>
    <row r="458" spans="1:16" s="3" customFormat="1" x14ac:dyDescent="0.25">
      <c r="A458" s="54"/>
      <c r="B458" s="50" t="s">
        <v>16</v>
      </c>
      <c r="C458" s="51"/>
      <c r="D458" s="98">
        <f t="shared" ref="D458:O458" si="363">SUBTOTAL(9,D456:D457)</f>
        <v>70</v>
      </c>
      <c r="E458" s="99">
        <f t="shared" si="363"/>
        <v>55</v>
      </c>
      <c r="F458" s="99">
        <f t="shared" si="363"/>
        <v>0</v>
      </c>
      <c r="G458" s="100">
        <f t="shared" si="363"/>
        <v>15</v>
      </c>
      <c r="H458" s="101">
        <f t="shared" si="363"/>
        <v>90</v>
      </c>
      <c r="I458" s="99">
        <f t="shared" si="363"/>
        <v>45</v>
      </c>
      <c r="J458" s="99">
        <f t="shared" si="363"/>
        <v>0</v>
      </c>
      <c r="K458" s="102">
        <f t="shared" si="363"/>
        <v>45</v>
      </c>
      <c r="L458" s="98">
        <f t="shared" si="363"/>
        <v>20</v>
      </c>
      <c r="M458" s="99">
        <f t="shared" si="363"/>
        <v>-10</v>
      </c>
      <c r="N458" s="99">
        <f t="shared" si="363"/>
        <v>0</v>
      </c>
      <c r="O458" s="52">
        <f t="shared" si="363"/>
        <v>30</v>
      </c>
      <c r="P458" s="53">
        <f t="shared" si="320"/>
        <v>28.57</v>
      </c>
    </row>
    <row r="459" spans="1:16" s="3" customFormat="1" x14ac:dyDescent="0.25">
      <c r="A459" s="54"/>
      <c r="B459" s="55" t="s">
        <v>207</v>
      </c>
      <c r="C459" s="46" t="s">
        <v>15</v>
      </c>
      <c r="D459" s="93">
        <v>34.6</v>
      </c>
      <c r="E459" s="94">
        <v>34.6</v>
      </c>
      <c r="F459" s="94">
        <v>0</v>
      </c>
      <c r="G459" s="95">
        <v>0</v>
      </c>
      <c r="H459" s="96">
        <v>38</v>
      </c>
      <c r="I459" s="94">
        <v>38</v>
      </c>
      <c r="J459" s="94">
        <v>0</v>
      </c>
      <c r="K459" s="97">
        <v>0</v>
      </c>
      <c r="L459" s="93">
        <f t="shared" ref="L459:O460" si="364">+H459-D459</f>
        <v>3.3999999999999986</v>
      </c>
      <c r="M459" s="94">
        <f t="shared" si="364"/>
        <v>3.3999999999999986</v>
      </c>
      <c r="N459" s="94">
        <f t="shared" si="364"/>
        <v>0</v>
      </c>
      <c r="O459" s="47">
        <f t="shared" si="364"/>
        <v>0</v>
      </c>
      <c r="P459" s="48">
        <f t="shared" si="320"/>
        <v>9.83</v>
      </c>
    </row>
    <row r="460" spans="1:16" s="3" customFormat="1" x14ac:dyDescent="0.25">
      <c r="A460" s="54"/>
      <c r="B460" s="56"/>
      <c r="C460" s="46" t="s">
        <v>84</v>
      </c>
      <c r="D460" s="93">
        <v>65.3</v>
      </c>
      <c r="E460" s="94">
        <v>65.3</v>
      </c>
      <c r="F460" s="94">
        <v>0</v>
      </c>
      <c r="G460" s="95">
        <v>0</v>
      </c>
      <c r="H460" s="96">
        <v>65.3</v>
      </c>
      <c r="I460" s="94">
        <v>65.3</v>
      </c>
      <c r="J460" s="94">
        <v>0</v>
      </c>
      <c r="K460" s="97">
        <v>0</v>
      </c>
      <c r="L460" s="93">
        <f t="shared" si="364"/>
        <v>0</v>
      </c>
      <c r="M460" s="94">
        <f t="shared" si="364"/>
        <v>0</v>
      </c>
      <c r="N460" s="94">
        <f t="shared" si="364"/>
        <v>0</v>
      </c>
      <c r="O460" s="47">
        <f t="shared" si="364"/>
        <v>0</v>
      </c>
      <c r="P460" s="48" t="str">
        <f t="shared" ref="P460:P523" si="365">IF(OR(L460=0,D460=0)," ",ROUND(L460/D460*100,2))</f>
        <v xml:space="preserve"> </v>
      </c>
    </row>
    <row r="461" spans="1:16" s="3" customFormat="1" x14ac:dyDescent="0.25">
      <c r="A461" s="54"/>
      <c r="B461" s="50" t="s">
        <v>16</v>
      </c>
      <c r="C461" s="51"/>
      <c r="D461" s="98">
        <f t="shared" ref="D461:O461" si="366">SUBTOTAL(9,D459:D460)</f>
        <v>99.9</v>
      </c>
      <c r="E461" s="99">
        <f t="shared" si="366"/>
        <v>99.9</v>
      </c>
      <c r="F461" s="99">
        <f t="shared" si="366"/>
        <v>0</v>
      </c>
      <c r="G461" s="100">
        <f t="shared" si="366"/>
        <v>0</v>
      </c>
      <c r="H461" s="101">
        <f t="shared" si="366"/>
        <v>103.3</v>
      </c>
      <c r="I461" s="99">
        <f t="shared" si="366"/>
        <v>103.3</v>
      </c>
      <c r="J461" s="99">
        <f t="shared" si="366"/>
        <v>0</v>
      </c>
      <c r="K461" s="102">
        <f t="shared" si="366"/>
        <v>0</v>
      </c>
      <c r="L461" s="98">
        <f t="shared" si="366"/>
        <v>3.3999999999999986</v>
      </c>
      <c r="M461" s="99">
        <f t="shared" si="366"/>
        <v>3.3999999999999986</v>
      </c>
      <c r="N461" s="99">
        <f t="shared" si="366"/>
        <v>0</v>
      </c>
      <c r="O461" s="52">
        <f t="shared" si="366"/>
        <v>0</v>
      </c>
      <c r="P461" s="53">
        <f t="shared" si="365"/>
        <v>3.4</v>
      </c>
    </row>
    <row r="462" spans="1:16" s="3" customFormat="1" x14ac:dyDescent="0.25">
      <c r="A462" s="54"/>
      <c r="B462" s="55" t="s">
        <v>208</v>
      </c>
      <c r="C462" s="46" t="s">
        <v>15</v>
      </c>
      <c r="D462" s="93">
        <v>68.5</v>
      </c>
      <c r="E462" s="94">
        <v>0</v>
      </c>
      <c r="F462" s="94">
        <v>0</v>
      </c>
      <c r="G462" s="95">
        <v>68.5</v>
      </c>
      <c r="H462" s="96">
        <v>12.2</v>
      </c>
      <c r="I462" s="94">
        <v>0</v>
      </c>
      <c r="J462" s="94">
        <v>0</v>
      </c>
      <c r="K462" s="97">
        <v>12.2</v>
      </c>
      <c r="L462" s="93">
        <f t="shared" ref="L462:O463" si="367">+H462-D462</f>
        <v>-56.3</v>
      </c>
      <c r="M462" s="94">
        <f t="shared" si="367"/>
        <v>0</v>
      </c>
      <c r="N462" s="94">
        <f t="shared" si="367"/>
        <v>0</v>
      </c>
      <c r="O462" s="47">
        <f t="shared" si="367"/>
        <v>-56.3</v>
      </c>
      <c r="P462" s="48">
        <f t="shared" si="365"/>
        <v>-82.19</v>
      </c>
    </row>
    <row r="463" spans="1:16" s="3" customFormat="1" x14ac:dyDescent="0.25">
      <c r="A463" s="54"/>
      <c r="B463" s="56"/>
      <c r="C463" s="46" t="s">
        <v>33</v>
      </c>
      <c r="D463" s="93">
        <v>218</v>
      </c>
      <c r="E463" s="94">
        <v>0</v>
      </c>
      <c r="F463" s="94">
        <v>0</v>
      </c>
      <c r="G463" s="95">
        <v>218</v>
      </c>
      <c r="H463" s="96">
        <v>80.900000000000006</v>
      </c>
      <c r="I463" s="94">
        <v>0</v>
      </c>
      <c r="J463" s="94">
        <v>0</v>
      </c>
      <c r="K463" s="97">
        <v>80.900000000000006</v>
      </c>
      <c r="L463" s="93">
        <f t="shared" si="367"/>
        <v>-137.1</v>
      </c>
      <c r="M463" s="94">
        <f t="shared" si="367"/>
        <v>0</v>
      </c>
      <c r="N463" s="94">
        <f t="shared" si="367"/>
        <v>0</v>
      </c>
      <c r="O463" s="47">
        <f t="shared" si="367"/>
        <v>-137.1</v>
      </c>
      <c r="P463" s="48">
        <f t="shared" si="365"/>
        <v>-62.89</v>
      </c>
    </row>
    <row r="464" spans="1:16" s="3" customFormat="1" x14ac:dyDescent="0.25">
      <c r="A464" s="54"/>
      <c r="B464" s="50" t="s">
        <v>16</v>
      </c>
      <c r="C464" s="51"/>
      <c r="D464" s="98">
        <f t="shared" ref="D464:O464" si="368">SUBTOTAL(9,D462:D463)</f>
        <v>286.5</v>
      </c>
      <c r="E464" s="99">
        <f t="shared" si="368"/>
        <v>0</v>
      </c>
      <c r="F464" s="99">
        <f t="shared" si="368"/>
        <v>0</v>
      </c>
      <c r="G464" s="100">
        <f t="shared" si="368"/>
        <v>286.5</v>
      </c>
      <c r="H464" s="101">
        <f t="shared" si="368"/>
        <v>93.100000000000009</v>
      </c>
      <c r="I464" s="99">
        <f t="shared" si="368"/>
        <v>0</v>
      </c>
      <c r="J464" s="99">
        <f t="shared" si="368"/>
        <v>0</v>
      </c>
      <c r="K464" s="102">
        <f t="shared" si="368"/>
        <v>93.100000000000009</v>
      </c>
      <c r="L464" s="98">
        <f t="shared" si="368"/>
        <v>-193.39999999999998</v>
      </c>
      <c r="M464" s="99">
        <f t="shared" si="368"/>
        <v>0</v>
      </c>
      <c r="N464" s="99">
        <f t="shared" si="368"/>
        <v>0</v>
      </c>
      <c r="O464" s="52">
        <f t="shared" si="368"/>
        <v>-193.39999999999998</v>
      </c>
      <c r="P464" s="53">
        <f t="shared" si="365"/>
        <v>-67.5</v>
      </c>
    </row>
    <row r="465" spans="1:16" s="3" customFormat="1" x14ac:dyDescent="0.25">
      <c r="A465" s="54"/>
      <c r="B465" s="55" t="s">
        <v>209</v>
      </c>
      <c r="C465" s="46" t="s">
        <v>15</v>
      </c>
      <c r="D465" s="93">
        <v>0</v>
      </c>
      <c r="E465" s="94">
        <v>0</v>
      </c>
      <c r="F465" s="94">
        <v>0</v>
      </c>
      <c r="G465" s="95">
        <v>0</v>
      </c>
      <c r="H465" s="96">
        <v>16.3</v>
      </c>
      <c r="I465" s="94">
        <v>0</v>
      </c>
      <c r="J465" s="94">
        <v>0</v>
      </c>
      <c r="K465" s="97">
        <v>16.3</v>
      </c>
      <c r="L465" s="93">
        <f t="shared" ref="L465:O466" si="369">+H465-D465</f>
        <v>16.3</v>
      </c>
      <c r="M465" s="94">
        <f t="shared" si="369"/>
        <v>0</v>
      </c>
      <c r="N465" s="94">
        <f t="shared" si="369"/>
        <v>0</v>
      </c>
      <c r="O465" s="47">
        <f t="shared" si="369"/>
        <v>16.3</v>
      </c>
      <c r="P465" s="48" t="str">
        <f t="shared" si="365"/>
        <v xml:space="preserve"> </v>
      </c>
    </row>
    <row r="466" spans="1:16" s="3" customFormat="1" x14ac:dyDescent="0.25">
      <c r="A466" s="54"/>
      <c r="B466" s="56"/>
      <c r="C466" s="46" t="s">
        <v>33</v>
      </c>
      <c r="D466" s="93">
        <v>0</v>
      </c>
      <c r="E466" s="94">
        <v>0</v>
      </c>
      <c r="F466" s="94">
        <v>0</v>
      </c>
      <c r="G466" s="95">
        <v>0</v>
      </c>
      <c r="H466" s="96">
        <v>28.5</v>
      </c>
      <c r="I466" s="94">
        <v>0</v>
      </c>
      <c r="J466" s="94">
        <v>0</v>
      </c>
      <c r="K466" s="97">
        <v>28.5</v>
      </c>
      <c r="L466" s="93">
        <f t="shared" si="369"/>
        <v>28.5</v>
      </c>
      <c r="M466" s="94">
        <f t="shared" si="369"/>
        <v>0</v>
      </c>
      <c r="N466" s="94">
        <f t="shared" si="369"/>
        <v>0</v>
      </c>
      <c r="O466" s="47">
        <f t="shared" si="369"/>
        <v>28.5</v>
      </c>
      <c r="P466" s="48" t="str">
        <f t="shared" si="365"/>
        <v xml:space="preserve"> </v>
      </c>
    </row>
    <row r="467" spans="1:16" s="3" customFormat="1" x14ac:dyDescent="0.25">
      <c r="A467" s="54"/>
      <c r="B467" s="50" t="s">
        <v>16</v>
      </c>
      <c r="C467" s="51"/>
      <c r="D467" s="98">
        <f t="shared" ref="D467:O467" si="370">SUBTOTAL(9,D465:D466)</f>
        <v>0</v>
      </c>
      <c r="E467" s="99">
        <f t="shared" si="370"/>
        <v>0</v>
      </c>
      <c r="F467" s="99">
        <f t="shared" si="370"/>
        <v>0</v>
      </c>
      <c r="G467" s="100">
        <f t="shared" si="370"/>
        <v>0</v>
      </c>
      <c r="H467" s="101">
        <f t="shared" si="370"/>
        <v>44.8</v>
      </c>
      <c r="I467" s="99">
        <f t="shared" si="370"/>
        <v>0</v>
      </c>
      <c r="J467" s="99">
        <f t="shared" si="370"/>
        <v>0</v>
      </c>
      <c r="K467" s="102">
        <f t="shared" si="370"/>
        <v>44.8</v>
      </c>
      <c r="L467" s="98">
        <f t="shared" si="370"/>
        <v>44.8</v>
      </c>
      <c r="M467" s="99">
        <f t="shared" si="370"/>
        <v>0</v>
      </c>
      <c r="N467" s="99">
        <f t="shared" si="370"/>
        <v>0</v>
      </c>
      <c r="O467" s="52">
        <f t="shared" si="370"/>
        <v>44.8</v>
      </c>
      <c r="P467" s="53" t="str">
        <f t="shared" si="365"/>
        <v xml:space="preserve"> </v>
      </c>
    </row>
    <row r="468" spans="1:16" s="3" customFormat="1" ht="42.75" x14ac:dyDescent="0.25">
      <c r="A468" s="54"/>
      <c r="B468" s="45" t="s">
        <v>210</v>
      </c>
      <c r="C468" s="46" t="s">
        <v>15</v>
      </c>
      <c r="D468" s="93">
        <v>20.399999999999999</v>
      </c>
      <c r="E468" s="94">
        <v>20.399999999999999</v>
      </c>
      <c r="F468" s="94">
        <v>0</v>
      </c>
      <c r="G468" s="95">
        <v>0</v>
      </c>
      <c r="H468" s="96">
        <v>26.2</v>
      </c>
      <c r="I468" s="94">
        <v>26.2</v>
      </c>
      <c r="J468" s="94">
        <v>0</v>
      </c>
      <c r="K468" s="97">
        <v>0</v>
      </c>
      <c r="L468" s="93">
        <f>+H468-D468</f>
        <v>5.8000000000000007</v>
      </c>
      <c r="M468" s="94">
        <f t="shared" ref="M468:O468" si="371">+I468-E468</f>
        <v>5.8000000000000007</v>
      </c>
      <c r="N468" s="94">
        <f t="shared" si="371"/>
        <v>0</v>
      </c>
      <c r="O468" s="47">
        <f t="shared" si="371"/>
        <v>0</v>
      </c>
      <c r="P468" s="48">
        <f t="shared" si="365"/>
        <v>28.43</v>
      </c>
    </row>
    <row r="469" spans="1:16" s="3" customFormat="1" x14ac:dyDescent="0.25">
      <c r="A469" s="54"/>
      <c r="B469" s="50" t="s">
        <v>16</v>
      </c>
      <c r="C469" s="51"/>
      <c r="D469" s="98">
        <f t="shared" ref="D469:O469" si="372">SUBTOTAL(9,D468:D468)</f>
        <v>20.399999999999999</v>
      </c>
      <c r="E469" s="99">
        <f t="shared" si="372"/>
        <v>20.399999999999999</v>
      </c>
      <c r="F469" s="99">
        <f t="shared" si="372"/>
        <v>0</v>
      </c>
      <c r="G469" s="100">
        <f t="shared" si="372"/>
        <v>0</v>
      </c>
      <c r="H469" s="101">
        <f t="shared" si="372"/>
        <v>26.2</v>
      </c>
      <c r="I469" s="99">
        <f t="shared" si="372"/>
        <v>26.2</v>
      </c>
      <c r="J469" s="99">
        <f t="shared" si="372"/>
        <v>0</v>
      </c>
      <c r="K469" s="102">
        <f t="shared" si="372"/>
        <v>0</v>
      </c>
      <c r="L469" s="98">
        <f t="shared" si="372"/>
        <v>5.8000000000000007</v>
      </c>
      <c r="M469" s="99">
        <f t="shared" si="372"/>
        <v>5.8000000000000007</v>
      </c>
      <c r="N469" s="99">
        <f t="shared" si="372"/>
        <v>0</v>
      </c>
      <c r="O469" s="52">
        <f t="shared" si="372"/>
        <v>0</v>
      </c>
      <c r="P469" s="53">
        <f t="shared" si="365"/>
        <v>28.43</v>
      </c>
    </row>
    <row r="470" spans="1:16" s="3" customFormat="1" ht="57" x14ac:dyDescent="0.25">
      <c r="A470" s="54"/>
      <c r="B470" s="45" t="s">
        <v>211</v>
      </c>
      <c r="C470" s="46" t="s">
        <v>15</v>
      </c>
      <c r="D470" s="93">
        <v>206.9</v>
      </c>
      <c r="E470" s="94">
        <v>206.9</v>
      </c>
      <c r="F470" s="94">
        <v>0</v>
      </c>
      <c r="G470" s="95">
        <v>0</v>
      </c>
      <c r="H470" s="96">
        <v>198.1</v>
      </c>
      <c r="I470" s="94">
        <v>198.1</v>
      </c>
      <c r="J470" s="94">
        <v>0</v>
      </c>
      <c r="K470" s="97">
        <v>0</v>
      </c>
      <c r="L470" s="93">
        <f>+H470-D470</f>
        <v>-8.8000000000000114</v>
      </c>
      <c r="M470" s="94">
        <f t="shared" ref="M470:O470" si="373">+I470-E470</f>
        <v>-8.8000000000000114</v>
      </c>
      <c r="N470" s="94">
        <f t="shared" si="373"/>
        <v>0</v>
      </c>
      <c r="O470" s="47">
        <f t="shared" si="373"/>
        <v>0</v>
      </c>
      <c r="P470" s="48">
        <f t="shared" si="365"/>
        <v>-4.25</v>
      </c>
    </row>
    <row r="471" spans="1:16" s="3" customFormat="1" x14ac:dyDescent="0.25">
      <c r="A471" s="54"/>
      <c r="B471" s="50" t="s">
        <v>16</v>
      </c>
      <c r="C471" s="51"/>
      <c r="D471" s="98">
        <f t="shared" ref="D471:O471" si="374">SUBTOTAL(9,D470:D470)</f>
        <v>206.9</v>
      </c>
      <c r="E471" s="99">
        <f t="shared" si="374"/>
        <v>206.9</v>
      </c>
      <c r="F471" s="99">
        <f t="shared" si="374"/>
        <v>0</v>
      </c>
      <c r="G471" s="100">
        <f t="shared" si="374"/>
        <v>0</v>
      </c>
      <c r="H471" s="101">
        <f t="shared" si="374"/>
        <v>198.1</v>
      </c>
      <c r="I471" s="99">
        <f t="shared" si="374"/>
        <v>198.1</v>
      </c>
      <c r="J471" s="99">
        <f t="shared" si="374"/>
        <v>0</v>
      </c>
      <c r="K471" s="102">
        <f t="shared" si="374"/>
        <v>0</v>
      </c>
      <c r="L471" s="98">
        <f t="shared" si="374"/>
        <v>-8.8000000000000114</v>
      </c>
      <c r="M471" s="99">
        <f t="shared" si="374"/>
        <v>-8.8000000000000114</v>
      </c>
      <c r="N471" s="99">
        <f t="shared" si="374"/>
        <v>0</v>
      </c>
      <c r="O471" s="52">
        <f t="shared" si="374"/>
        <v>0</v>
      </c>
      <c r="P471" s="53">
        <f t="shared" si="365"/>
        <v>-4.25</v>
      </c>
    </row>
    <row r="472" spans="1:16" s="3" customFormat="1" ht="28.5" x14ac:dyDescent="0.25">
      <c r="A472" s="44"/>
      <c r="B472" s="45" t="s">
        <v>212</v>
      </c>
      <c r="C472" s="46" t="s">
        <v>22</v>
      </c>
      <c r="D472" s="93">
        <v>129.4</v>
      </c>
      <c r="E472" s="94">
        <v>129.4</v>
      </c>
      <c r="F472" s="94">
        <v>25.1</v>
      </c>
      <c r="G472" s="95">
        <v>0</v>
      </c>
      <c r="H472" s="96">
        <v>143</v>
      </c>
      <c r="I472" s="94">
        <v>143</v>
      </c>
      <c r="J472" s="94">
        <v>0</v>
      </c>
      <c r="K472" s="97">
        <v>0</v>
      </c>
      <c r="L472" s="93">
        <f>+H472-D472</f>
        <v>13.599999999999994</v>
      </c>
      <c r="M472" s="94">
        <f t="shared" ref="M472:O472" si="375">+I472-E472</f>
        <v>13.599999999999994</v>
      </c>
      <c r="N472" s="94">
        <f t="shared" si="375"/>
        <v>-25.1</v>
      </c>
      <c r="O472" s="47">
        <f t="shared" si="375"/>
        <v>0</v>
      </c>
      <c r="P472" s="48">
        <f t="shared" si="365"/>
        <v>10.51</v>
      </c>
    </row>
    <row r="473" spans="1:16" s="3" customFormat="1" x14ac:dyDescent="0.25">
      <c r="A473" s="49"/>
      <c r="B473" s="50" t="s">
        <v>16</v>
      </c>
      <c r="C473" s="51"/>
      <c r="D473" s="98">
        <f t="shared" ref="D473:O473" si="376">SUBTOTAL(9,D472:D472)</f>
        <v>129.4</v>
      </c>
      <c r="E473" s="99">
        <f t="shared" si="376"/>
        <v>129.4</v>
      </c>
      <c r="F473" s="99">
        <f t="shared" si="376"/>
        <v>25.1</v>
      </c>
      <c r="G473" s="100">
        <f t="shared" si="376"/>
        <v>0</v>
      </c>
      <c r="H473" s="101">
        <f t="shared" si="376"/>
        <v>143</v>
      </c>
      <c r="I473" s="99">
        <f t="shared" si="376"/>
        <v>143</v>
      </c>
      <c r="J473" s="99">
        <f t="shared" si="376"/>
        <v>0</v>
      </c>
      <c r="K473" s="102">
        <f t="shared" si="376"/>
        <v>0</v>
      </c>
      <c r="L473" s="98">
        <f t="shared" si="376"/>
        <v>13.599999999999994</v>
      </c>
      <c r="M473" s="99">
        <f t="shared" si="376"/>
        <v>13.599999999999994</v>
      </c>
      <c r="N473" s="99">
        <f t="shared" si="376"/>
        <v>-25.1</v>
      </c>
      <c r="O473" s="52">
        <f t="shared" si="376"/>
        <v>0</v>
      </c>
      <c r="P473" s="53">
        <f t="shared" si="365"/>
        <v>10.51</v>
      </c>
    </row>
    <row r="474" spans="1:16" s="3" customFormat="1" ht="57" x14ac:dyDescent="0.25">
      <c r="A474" s="39" t="s">
        <v>213</v>
      </c>
      <c r="B474" s="40"/>
      <c r="C474" s="41"/>
      <c r="D474" s="88">
        <f t="shared" ref="D474:O474" si="377">SUBTOTAL(9,D475:D501)</f>
        <v>1911.1000000000001</v>
      </c>
      <c r="E474" s="89">
        <f t="shared" si="377"/>
        <v>1840.5</v>
      </c>
      <c r="F474" s="89">
        <f t="shared" si="377"/>
        <v>299.40000000000003</v>
      </c>
      <c r="G474" s="90">
        <f t="shared" si="377"/>
        <v>70.599999999999994</v>
      </c>
      <c r="H474" s="91">
        <f t="shared" si="377"/>
        <v>0</v>
      </c>
      <c r="I474" s="89">
        <f t="shared" si="377"/>
        <v>0</v>
      </c>
      <c r="J474" s="89">
        <f t="shared" si="377"/>
        <v>0</v>
      </c>
      <c r="K474" s="92">
        <f t="shared" si="377"/>
        <v>0</v>
      </c>
      <c r="L474" s="88">
        <f t="shared" si="377"/>
        <v>-1911.1000000000001</v>
      </c>
      <c r="M474" s="89">
        <f t="shared" si="377"/>
        <v>-1840.5</v>
      </c>
      <c r="N474" s="89">
        <f t="shared" si="377"/>
        <v>-299.40000000000003</v>
      </c>
      <c r="O474" s="42">
        <f t="shared" si="377"/>
        <v>-70.599999999999994</v>
      </c>
      <c r="P474" s="43">
        <f t="shared" si="365"/>
        <v>-100</v>
      </c>
    </row>
    <row r="475" spans="1:16" s="3" customFormat="1" ht="42.75" x14ac:dyDescent="0.25">
      <c r="A475" s="58"/>
      <c r="B475" s="45" t="s">
        <v>26</v>
      </c>
      <c r="C475" s="46" t="s">
        <v>22</v>
      </c>
      <c r="D475" s="93">
        <v>4.0999999999999996</v>
      </c>
      <c r="E475" s="94">
        <v>4.0999999999999996</v>
      </c>
      <c r="F475" s="94">
        <v>4</v>
      </c>
      <c r="G475" s="95">
        <v>0</v>
      </c>
      <c r="H475" s="96">
        <v>0</v>
      </c>
      <c r="I475" s="94">
        <v>0</v>
      </c>
      <c r="J475" s="94">
        <v>0</v>
      </c>
      <c r="K475" s="97">
        <v>0</v>
      </c>
      <c r="L475" s="93">
        <f>+H475-D475</f>
        <v>-4.0999999999999996</v>
      </c>
      <c r="M475" s="94">
        <f t="shared" ref="M475:O475" si="378">+I475-E475</f>
        <v>-4.0999999999999996</v>
      </c>
      <c r="N475" s="94">
        <f t="shared" si="378"/>
        <v>-4</v>
      </c>
      <c r="O475" s="47">
        <f t="shared" si="378"/>
        <v>0</v>
      </c>
      <c r="P475" s="48">
        <f t="shared" si="365"/>
        <v>-100</v>
      </c>
    </row>
    <row r="476" spans="1:16" s="3" customFormat="1" x14ac:dyDescent="0.25">
      <c r="A476" s="54"/>
      <c r="B476" s="50" t="s">
        <v>16</v>
      </c>
      <c r="C476" s="51"/>
      <c r="D476" s="98">
        <f t="shared" ref="D476:O476" si="379">SUBTOTAL(9,D475:D475)</f>
        <v>4.0999999999999996</v>
      </c>
      <c r="E476" s="99">
        <f t="shared" si="379"/>
        <v>4.0999999999999996</v>
      </c>
      <c r="F476" s="99">
        <f t="shared" si="379"/>
        <v>4</v>
      </c>
      <c r="G476" s="100">
        <f t="shared" si="379"/>
        <v>0</v>
      </c>
      <c r="H476" s="101">
        <f t="shared" si="379"/>
        <v>0</v>
      </c>
      <c r="I476" s="99">
        <f t="shared" si="379"/>
        <v>0</v>
      </c>
      <c r="J476" s="99">
        <f t="shared" si="379"/>
        <v>0</v>
      </c>
      <c r="K476" s="102">
        <f t="shared" si="379"/>
        <v>0</v>
      </c>
      <c r="L476" s="98">
        <f t="shared" si="379"/>
        <v>-4.0999999999999996</v>
      </c>
      <c r="M476" s="99">
        <f t="shared" si="379"/>
        <v>-4.0999999999999996</v>
      </c>
      <c r="N476" s="99">
        <f t="shared" si="379"/>
        <v>-4</v>
      </c>
      <c r="O476" s="52">
        <f t="shared" si="379"/>
        <v>0</v>
      </c>
      <c r="P476" s="53">
        <f t="shared" si="365"/>
        <v>-100</v>
      </c>
    </row>
    <row r="477" spans="1:16" s="3" customFormat="1" x14ac:dyDescent="0.25">
      <c r="A477" s="54"/>
      <c r="B477" s="55" t="s">
        <v>214</v>
      </c>
      <c r="C477" s="46" t="s">
        <v>15</v>
      </c>
      <c r="D477" s="93">
        <v>303.2</v>
      </c>
      <c r="E477" s="94">
        <v>303.2</v>
      </c>
      <c r="F477" s="94">
        <v>255.8</v>
      </c>
      <c r="G477" s="95">
        <v>0</v>
      </c>
      <c r="H477" s="96">
        <v>0</v>
      </c>
      <c r="I477" s="94">
        <v>0</v>
      </c>
      <c r="J477" s="94">
        <v>0</v>
      </c>
      <c r="K477" s="97">
        <v>0</v>
      </c>
      <c r="L477" s="93">
        <f t="shared" ref="L477:O478" si="380">+H477-D477</f>
        <v>-303.2</v>
      </c>
      <c r="M477" s="94">
        <f t="shared" si="380"/>
        <v>-303.2</v>
      </c>
      <c r="N477" s="94">
        <f t="shared" si="380"/>
        <v>-255.8</v>
      </c>
      <c r="O477" s="47">
        <f t="shared" si="380"/>
        <v>0</v>
      </c>
      <c r="P477" s="48">
        <f t="shared" si="365"/>
        <v>-100</v>
      </c>
    </row>
    <row r="478" spans="1:16" s="3" customFormat="1" x14ac:dyDescent="0.25">
      <c r="A478" s="54"/>
      <c r="B478" s="56"/>
      <c r="C478" s="46" t="s">
        <v>109</v>
      </c>
      <c r="D478" s="93">
        <v>1.1000000000000001</v>
      </c>
      <c r="E478" s="94">
        <v>1.1000000000000001</v>
      </c>
      <c r="F478" s="94">
        <v>0</v>
      </c>
      <c r="G478" s="95">
        <v>0</v>
      </c>
      <c r="H478" s="96">
        <v>0</v>
      </c>
      <c r="I478" s="94">
        <v>0</v>
      </c>
      <c r="J478" s="94">
        <v>0</v>
      </c>
      <c r="K478" s="97">
        <v>0</v>
      </c>
      <c r="L478" s="93">
        <f t="shared" si="380"/>
        <v>-1.1000000000000001</v>
      </c>
      <c r="M478" s="94">
        <f t="shared" si="380"/>
        <v>-1.1000000000000001</v>
      </c>
      <c r="N478" s="94">
        <f t="shared" si="380"/>
        <v>0</v>
      </c>
      <c r="O478" s="47">
        <f t="shared" si="380"/>
        <v>0</v>
      </c>
      <c r="P478" s="48">
        <f t="shared" si="365"/>
        <v>-100</v>
      </c>
    </row>
    <row r="479" spans="1:16" s="3" customFormat="1" x14ac:dyDescent="0.25">
      <c r="A479" s="54"/>
      <c r="B479" s="50" t="s">
        <v>16</v>
      </c>
      <c r="C479" s="51"/>
      <c r="D479" s="98">
        <f t="shared" ref="D479:O479" si="381">SUBTOTAL(9,D477:D478)</f>
        <v>304.3</v>
      </c>
      <c r="E479" s="99">
        <f t="shared" si="381"/>
        <v>304.3</v>
      </c>
      <c r="F479" s="99">
        <f t="shared" si="381"/>
        <v>255.8</v>
      </c>
      <c r="G479" s="100">
        <f t="shared" si="381"/>
        <v>0</v>
      </c>
      <c r="H479" s="101">
        <f t="shared" si="381"/>
        <v>0</v>
      </c>
      <c r="I479" s="99">
        <f t="shared" si="381"/>
        <v>0</v>
      </c>
      <c r="J479" s="99">
        <f t="shared" si="381"/>
        <v>0</v>
      </c>
      <c r="K479" s="102">
        <f t="shared" si="381"/>
        <v>0</v>
      </c>
      <c r="L479" s="98">
        <f t="shared" si="381"/>
        <v>-304.3</v>
      </c>
      <c r="M479" s="99">
        <f t="shared" si="381"/>
        <v>-304.3</v>
      </c>
      <c r="N479" s="99">
        <f t="shared" si="381"/>
        <v>-255.8</v>
      </c>
      <c r="O479" s="52">
        <f t="shared" si="381"/>
        <v>0</v>
      </c>
      <c r="P479" s="53">
        <f t="shared" si="365"/>
        <v>-100</v>
      </c>
    </row>
    <row r="480" spans="1:16" s="3" customFormat="1" ht="28.5" x14ac:dyDescent="0.25">
      <c r="A480" s="54"/>
      <c r="B480" s="45" t="s">
        <v>44</v>
      </c>
      <c r="C480" s="46" t="s">
        <v>15</v>
      </c>
      <c r="D480" s="93">
        <v>22.1</v>
      </c>
      <c r="E480" s="94">
        <v>22.1</v>
      </c>
      <c r="F480" s="94">
        <v>0</v>
      </c>
      <c r="G480" s="95">
        <v>0</v>
      </c>
      <c r="H480" s="96">
        <v>0</v>
      </c>
      <c r="I480" s="94">
        <v>0</v>
      </c>
      <c r="J480" s="94">
        <v>0</v>
      </c>
      <c r="K480" s="97">
        <v>0</v>
      </c>
      <c r="L480" s="93">
        <f>+H480-D480</f>
        <v>-22.1</v>
      </c>
      <c r="M480" s="94">
        <f t="shared" ref="M480:O480" si="382">+I480-E480</f>
        <v>-22.1</v>
      </c>
      <c r="N480" s="94">
        <f t="shared" si="382"/>
        <v>0</v>
      </c>
      <c r="O480" s="47">
        <f t="shared" si="382"/>
        <v>0</v>
      </c>
      <c r="P480" s="48">
        <f t="shared" si="365"/>
        <v>-100</v>
      </c>
    </row>
    <row r="481" spans="1:16" s="3" customFormat="1" x14ac:dyDescent="0.25">
      <c r="A481" s="54"/>
      <c r="B481" s="50" t="s">
        <v>16</v>
      </c>
      <c r="C481" s="51"/>
      <c r="D481" s="98">
        <f t="shared" ref="D481:O481" si="383">SUBTOTAL(9,D480:D480)</f>
        <v>22.1</v>
      </c>
      <c r="E481" s="99">
        <f t="shared" si="383"/>
        <v>22.1</v>
      </c>
      <c r="F481" s="99">
        <f t="shared" si="383"/>
        <v>0</v>
      </c>
      <c r="G481" s="100">
        <f t="shared" si="383"/>
        <v>0</v>
      </c>
      <c r="H481" s="101">
        <f t="shared" si="383"/>
        <v>0</v>
      </c>
      <c r="I481" s="99">
        <f t="shared" si="383"/>
        <v>0</v>
      </c>
      <c r="J481" s="99">
        <f t="shared" si="383"/>
        <v>0</v>
      </c>
      <c r="K481" s="102">
        <f t="shared" si="383"/>
        <v>0</v>
      </c>
      <c r="L481" s="98">
        <f t="shared" si="383"/>
        <v>-22.1</v>
      </c>
      <c r="M481" s="99">
        <f t="shared" si="383"/>
        <v>-22.1</v>
      </c>
      <c r="N481" s="99">
        <f t="shared" si="383"/>
        <v>0</v>
      </c>
      <c r="O481" s="52">
        <f t="shared" si="383"/>
        <v>0</v>
      </c>
      <c r="P481" s="53">
        <f t="shared" si="365"/>
        <v>-100</v>
      </c>
    </row>
    <row r="482" spans="1:16" s="3" customFormat="1" ht="28.5" x14ac:dyDescent="0.25">
      <c r="A482" s="54"/>
      <c r="B482" s="45" t="s">
        <v>48</v>
      </c>
      <c r="C482" s="46" t="s">
        <v>15</v>
      </c>
      <c r="D482" s="93">
        <v>70.099999999999994</v>
      </c>
      <c r="E482" s="94">
        <v>70.099999999999994</v>
      </c>
      <c r="F482" s="94">
        <v>0</v>
      </c>
      <c r="G482" s="95">
        <v>0</v>
      </c>
      <c r="H482" s="96">
        <v>0</v>
      </c>
      <c r="I482" s="94">
        <v>0</v>
      </c>
      <c r="J482" s="94">
        <v>0</v>
      </c>
      <c r="K482" s="97">
        <v>0</v>
      </c>
      <c r="L482" s="93">
        <f>+H482-D482</f>
        <v>-70.099999999999994</v>
      </c>
      <c r="M482" s="94">
        <f t="shared" ref="M482:O482" si="384">+I482-E482</f>
        <v>-70.099999999999994</v>
      </c>
      <c r="N482" s="94">
        <f t="shared" si="384"/>
        <v>0</v>
      </c>
      <c r="O482" s="47">
        <f t="shared" si="384"/>
        <v>0</v>
      </c>
      <c r="P482" s="48">
        <f t="shared" si="365"/>
        <v>-100</v>
      </c>
    </row>
    <row r="483" spans="1:16" s="3" customFormat="1" x14ac:dyDescent="0.25">
      <c r="A483" s="54"/>
      <c r="B483" s="50" t="s">
        <v>16</v>
      </c>
      <c r="C483" s="51"/>
      <c r="D483" s="98">
        <f t="shared" ref="D483:O483" si="385">SUBTOTAL(9,D482:D482)</f>
        <v>70.099999999999994</v>
      </c>
      <c r="E483" s="99">
        <f t="shared" si="385"/>
        <v>70.099999999999994</v>
      </c>
      <c r="F483" s="99">
        <f t="shared" si="385"/>
        <v>0</v>
      </c>
      <c r="G483" s="100">
        <f t="shared" si="385"/>
        <v>0</v>
      </c>
      <c r="H483" s="101">
        <f t="shared" si="385"/>
        <v>0</v>
      </c>
      <c r="I483" s="99">
        <f t="shared" si="385"/>
        <v>0</v>
      </c>
      <c r="J483" s="99">
        <f t="shared" si="385"/>
        <v>0</v>
      </c>
      <c r="K483" s="102">
        <f t="shared" si="385"/>
        <v>0</v>
      </c>
      <c r="L483" s="98">
        <f t="shared" si="385"/>
        <v>-70.099999999999994</v>
      </c>
      <c r="M483" s="99">
        <f t="shared" si="385"/>
        <v>-70.099999999999994</v>
      </c>
      <c r="N483" s="99">
        <f t="shared" si="385"/>
        <v>0</v>
      </c>
      <c r="O483" s="52">
        <f t="shared" si="385"/>
        <v>0</v>
      </c>
      <c r="P483" s="53">
        <f t="shared" si="365"/>
        <v>-100</v>
      </c>
    </row>
    <row r="484" spans="1:16" s="3" customFormat="1" ht="57" x14ac:dyDescent="0.25">
      <c r="A484" s="54"/>
      <c r="B484" s="45" t="s">
        <v>64</v>
      </c>
      <c r="C484" s="46" t="s">
        <v>15</v>
      </c>
      <c r="D484" s="93">
        <v>275</v>
      </c>
      <c r="E484" s="94">
        <v>275</v>
      </c>
      <c r="F484" s="94">
        <v>39.6</v>
      </c>
      <c r="G484" s="95">
        <v>0</v>
      </c>
      <c r="H484" s="96">
        <v>0</v>
      </c>
      <c r="I484" s="94">
        <v>0</v>
      </c>
      <c r="J484" s="94">
        <v>0</v>
      </c>
      <c r="K484" s="97">
        <v>0</v>
      </c>
      <c r="L484" s="93">
        <f>+H484-D484</f>
        <v>-275</v>
      </c>
      <c r="M484" s="94">
        <f t="shared" ref="M484:O484" si="386">+I484-E484</f>
        <v>-275</v>
      </c>
      <c r="N484" s="94">
        <f t="shared" si="386"/>
        <v>-39.6</v>
      </c>
      <c r="O484" s="47">
        <f t="shared" si="386"/>
        <v>0</v>
      </c>
      <c r="P484" s="48">
        <f t="shared" si="365"/>
        <v>-100</v>
      </c>
    </row>
    <row r="485" spans="1:16" s="3" customFormat="1" x14ac:dyDescent="0.25">
      <c r="A485" s="54"/>
      <c r="B485" s="50" t="s">
        <v>16</v>
      </c>
      <c r="C485" s="51"/>
      <c r="D485" s="98">
        <f t="shared" ref="D485:O485" si="387">SUBTOTAL(9,D484:D484)</f>
        <v>275</v>
      </c>
      <c r="E485" s="99">
        <f t="shared" si="387"/>
        <v>275</v>
      </c>
      <c r="F485" s="99">
        <f t="shared" si="387"/>
        <v>39.6</v>
      </c>
      <c r="G485" s="100">
        <f t="shared" si="387"/>
        <v>0</v>
      </c>
      <c r="H485" s="101">
        <f t="shared" si="387"/>
        <v>0</v>
      </c>
      <c r="I485" s="99">
        <f t="shared" si="387"/>
        <v>0</v>
      </c>
      <c r="J485" s="99">
        <f t="shared" si="387"/>
        <v>0</v>
      </c>
      <c r="K485" s="102">
        <f t="shared" si="387"/>
        <v>0</v>
      </c>
      <c r="L485" s="98">
        <f t="shared" si="387"/>
        <v>-275</v>
      </c>
      <c r="M485" s="99">
        <f t="shared" si="387"/>
        <v>-275</v>
      </c>
      <c r="N485" s="99">
        <f t="shared" si="387"/>
        <v>-39.6</v>
      </c>
      <c r="O485" s="52">
        <f t="shared" si="387"/>
        <v>0</v>
      </c>
      <c r="P485" s="53">
        <f t="shared" si="365"/>
        <v>-100</v>
      </c>
    </row>
    <row r="486" spans="1:16" s="3" customFormat="1" ht="28.5" x14ac:dyDescent="0.25">
      <c r="A486" s="54"/>
      <c r="B486" s="45" t="s">
        <v>66</v>
      </c>
      <c r="C486" s="46" t="s">
        <v>15</v>
      </c>
      <c r="D486" s="93">
        <v>40</v>
      </c>
      <c r="E486" s="94">
        <v>40</v>
      </c>
      <c r="F486" s="94">
        <v>0</v>
      </c>
      <c r="G486" s="95">
        <v>0</v>
      </c>
      <c r="H486" s="96">
        <v>0</v>
      </c>
      <c r="I486" s="94">
        <v>0</v>
      </c>
      <c r="J486" s="94">
        <v>0</v>
      </c>
      <c r="K486" s="97">
        <v>0</v>
      </c>
      <c r="L486" s="93">
        <f>+H486-D486</f>
        <v>-40</v>
      </c>
      <c r="M486" s="94">
        <f t="shared" ref="M486:O486" si="388">+I486-E486</f>
        <v>-40</v>
      </c>
      <c r="N486" s="94">
        <f t="shared" si="388"/>
        <v>0</v>
      </c>
      <c r="O486" s="47">
        <f t="shared" si="388"/>
        <v>0</v>
      </c>
      <c r="P486" s="48">
        <f t="shared" si="365"/>
        <v>-100</v>
      </c>
    </row>
    <row r="487" spans="1:16" s="3" customFormat="1" x14ac:dyDescent="0.25">
      <c r="A487" s="54"/>
      <c r="B487" s="50" t="s">
        <v>16</v>
      </c>
      <c r="C487" s="51"/>
      <c r="D487" s="98">
        <f t="shared" ref="D487:O487" si="389">SUBTOTAL(9,D486:D486)</f>
        <v>40</v>
      </c>
      <c r="E487" s="99">
        <f t="shared" si="389"/>
        <v>40</v>
      </c>
      <c r="F487" s="99">
        <f t="shared" si="389"/>
        <v>0</v>
      </c>
      <c r="G487" s="100">
        <f t="shared" si="389"/>
        <v>0</v>
      </c>
      <c r="H487" s="101">
        <f t="shared" si="389"/>
        <v>0</v>
      </c>
      <c r="I487" s="99">
        <f t="shared" si="389"/>
        <v>0</v>
      </c>
      <c r="J487" s="99">
        <f t="shared" si="389"/>
        <v>0</v>
      </c>
      <c r="K487" s="102">
        <f t="shared" si="389"/>
        <v>0</v>
      </c>
      <c r="L487" s="98">
        <f t="shared" si="389"/>
        <v>-40</v>
      </c>
      <c r="M487" s="99">
        <f t="shared" si="389"/>
        <v>-40</v>
      </c>
      <c r="N487" s="99">
        <f t="shared" si="389"/>
        <v>0</v>
      </c>
      <c r="O487" s="52">
        <f t="shared" si="389"/>
        <v>0</v>
      </c>
      <c r="P487" s="53">
        <f t="shared" si="365"/>
        <v>-100</v>
      </c>
    </row>
    <row r="488" spans="1:16" s="3" customFormat="1" ht="28.5" x14ac:dyDescent="0.25">
      <c r="A488" s="54"/>
      <c r="B488" s="45" t="s">
        <v>81</v>
      </c>
      <c r="C488" s="46" t="s">
        <v>15</v>
      </c>
      <c r="D488" s="93">
        <v>125</v>
      </c>
      <c r="E488" s="94">
        <v>125</v>
      </c>
      <c r="F488" s="94">
        <v>0</v>
      </c>
      <c r="G488" s="95">
        <v>0</v>
      </c>
      <c r="H488" s="96">
        <v>0</v>
      </c>
      <c r="I488" s="94">
        <v>0</v>
      </c>
      <c r="J488" s="94">
        <v>0</v>
      </c>
      <c r="K488" s="97">
        <v>0</v>
      </c>
      <c r="L488" s="93">
        <f>+H488-D488</f>
        <v>-125</v>
      </c>
      <c r="M488" s="94">
        <f t="shared" ref="M488:O488" si="390">+I488-E488</f>
        <v>-125</v>
      </c>
      <c r="N488" s="94">
        <f t="shared" si="390"/>
        <v>0</v>
      </c>
      <c r="O488" s="47">
        <f t="shared" si="390"/>
        <v>0</v>
      </c>
      <c r="P488" s="48">
        <f t="shared" si="365"/>
        <v>-100</v>
      </c>
    </row>
    <row r="489" spans="1:16" s="3" customFormat="1" x14ac:dyDescent="0.25">
      <c r="A489" s="54"/>
      <c r="B489" s="50" t="s">
        <v>16</v>
      </c>
      <c r="C489" s="51"/>
      <c r="D489" s="98">
        <f t="shared" ref="D489:O489" si="391">SUBTOTAL(9,D488:D488)</f>
        <v>125</v>
      </c>
      <c r="E489" s="99">
        <f t="shared" si="391"/>
        <v>125</v>
      </c>
      <c r="F489" s="99">
        <f t="shared" si="391"/>
        <v>0</v>
      </c>
      <c r="G489" s="100">
        <f t="shared" si="391"/>
        <v>0</v>
      </c>
      <c r="H489" s="101">
        <f t="shared" si="391"/>
        <v>0</v>
      </c>
      <c r="I489" s="99">
        <f t="shared" si="391"/>
        <v>0</v>
      </c>
      <c r="J489" s="99">
        <f t="shared" si="391"/>
        <v>0</v>
      </c>
      <c r="K489" s="102">
        <f t="shared" si="391"/>
        <v>0</v>
      </c>
      <c r="L489" s="98">
        <f t="shared" si="391"/>
        <v>-125</v>
      </c>
      <c r="M489" s="99">
        <f t="shared" si="391"/>
        <v>-125</v>
      </c>
      <c r="N489" s="99">
        <f t="shared" si="391"/>
        <v>0</v>
      </c>
      <c r="O489" s="52">
        <f t="shared" si="391"/>
        <v>0</v>
      </c>
      <c r="P489" s="53">
        <f t="shared" si="365"/>
        <v>-100</v>
      </c>
    </row>
    <row r="490" spans="1:16" s="3" customFormat="1" ht="42.75" x14ac:dyDescent="0.25">
      <c r="A490" s="54"/>
      <c r="B490" s="45" t="s">
        <v>85</v>
      </c>
      <c r="C490" s="46" t="s">
        <v>15</v>
      </c>
      <c r="D490" s="93">
        <v>24</v>
      </c>
      <c r="E490" s="94">
        <v>24</v>
      </c>
      <c r="F490" s="94">
        <v>0</v>
      </c>
      <c r="G490" s="95">
        <v>0</v>
      </c>
      <c r="H490" s="96">
        <v>0</v>
      </c>
      <c r="I490" s="94">
        <v>0</v>
      </c>
      <c r="J490" s="94">
        <v>0</v>
      </c>
      <c r="K490" s="97">
        <v>0</v>
      </c>
      <c r="L490" s="93">
        <f>+H490-D490</f>
        <v>-24</v>
      </c>
      <c r="M490" s="94">
        <f t="shared" ref="M490:O490" si="392">+I490-E490</f>
        <v>-24</v>
      </c>
      <c r="N490" s="94">
        <f t="shared" si="392"/>
        <v>0</v>
      </c>
      <c r="O490" s="47">
        <f t="shared" si="392"/>
        <v>0</v>
      </c>
      <c r="P490" s="48">
        <f t="shared" si="365"/>
        <v>-100</v>
      </c>
    </row>
    <row r="491" spans="1:16" s="3" customFormat="1" x14ac:dyDescent="0.25">
      <c r="A491" s="54"/>
      <c r="B491" s="50" t="s">
        <v>16</v>
      </c>
      <c r="C491" s="51"/>
      <c r="D491" s="98">
        <f t="shared" ref="D491:O491" si="393">SUBTOTAL(9,D490:D490)</f>
        <v>24</v>
      </c>
      <c r="E491" s="99">
        <f t="shared" si="393"/>
        <v>24</v>
      </c>
      <c r="F491" s="99">
        <f t="shared" si="393"/>
        <v>0</v>
      </c>
      <c r="G491" s="100">
        <f t="shared" si="393"/>
        <v>0</v>
      </c>
      <c r="H491" s="101">
        <f t="shared" si="393"/>
        <v>0</v>
      </c>
      <c r="I491" s="99">
        <f t="shared" si="393"/>
        <v>0</v>
      </c>
      <c r="J491" s="99">
        <f t="shared" si="393"/>
        <v>0</v>
      </c>
      <c r="K491" s="102">
        <f t="shared" si="393"/>
        <v>0</v>
      </c>
      <c r="L491" s="98">
        <f t="shared" si="393"/>
        <v>-24</v>
      </c>
      <c r="M491" s="99">
        <f t="shared" si="393"/>
        <v>-24</v>
      </c>
      <c r="N491" s="99">
        <f t="shared" si="393"/>
        <v>0</v>
      </c>
      <c r="O491" s="52">
        <f t="shared" si="393"/>
        <v>0</v>
      </c>
      <c r="P491" s="53">
        <f t="shared" si="365"/>
        <v>-100</v>
      </c>
    </row>
    <row r="492" spans="1:16" s="3" customFormat="1" ht="28.5" x14ac:dyDescent="0.25">
      <c r="A492" s="54"/>
      <c r="B492" s="45" t="s">
        <v>108</v>
      </c>
      <c r="C492" s="46" t="s">
        <v>15</v>
      </c>
      <c r="D492" s="93">
        <v>750.2</v>
      </c>
      <c r="E492" s="94">
        <v>679.6</v>
      </c>
      <c r="F492" s="94">
        <v>0</v>
      </c>
      <c r="G492" s="95">
        <v>70.599999999999994</v>
      </c>
      <c r="H492" s="96">
        <v>0</v>
      </c>
      <c r="I492" s="94">
        <v>0</v>
      </c>
      <c r="J492" s="94">
        <v>0</v>
      </c>
      <c r="K492" s="97">
        <v>0</v>
      </c>
      <c r="L492" s="93">
        <f>+H492-D492</f>
        <v>-750.2</v>
      </c>
      <c r="M492" s="94">
        <f t="shared" ref="M492:O492" si="394">+I492-E492</f>
        <v>-679.6</v>
      </c>
      <c r="N492" s="94">
        <f t="shared" si="394"/>
        <v>0</v>
      </c>
      <c r="O492" s="47">
        <f t="shared" si="394"/>
        <v>-70.599999999999994</v>
      </c>
      <c r="P492" s="48">
        <f t="shared" si="365"/>
        <v>-100</v>
      </c>
    </row>
    <row r="493" spans="1:16" s="3" customFormat="1" x14ac:dyDescent="0.25">
      <c r="A493" s="54"/>
      <c r="B493" s="50" t="s">
        <v>16</v>
      </c>
      <c r="C493" s="51"/>
      <c r="D493" s="98">
        <f t="shared" ref="D493:O493" si="395">SUBTOTAL(9,D492:D492)</f>
        <v>750.2</v>
      </c>
      <c r="E493" s="99">
        <f t="shared" si="395"/>
        <v>679.6</v>
      </c>
      <c r="F493" s="99">
        <f t="shared" si="395"/>
        <v>0</v>
      </c>
      <c r="G493" s="100">
        <f t="shared" si="395"/>
        <v>70.599999999999994</v>
      </c>
      <c r="H493" s="101">
        <f t="shared" si="395"/>
        <v>0</v>
      </c>
      <c r="I493" s="99">
        <f t="shared" si="395"/>
        <v>0</v>
      </c>
      <c r="J493" s="99">
        <f t="shared" si="395"/>
        <v>0</v>
      </c>
      <c r="K493" s="102">
        <f t="shared" si="395"/>
        <v>0</v>
      </c>
      <c r="L493" s="98">
        <f t="shared" si="395"/>
        <v>-750.2</v>
      </c>
      <c r="M493" s="99">
        <f t="shared" si="395"/>
        <v>-679.6</v>
      </c>
      <c r="N493" s="99">
        <f t="shared" si="395"/>
        <v>0</v>
      </c>
      <c r="O493" s="52">
        <f t="shared" si="395"/>
        <v>-70.599999999999994</v>
      </c>
      <c r="P493" s="53">
        <f t="shared" si="365"/>
        <v>-100</v>
      </c>
    </row>
    <row r="494" spans="1:16" s="3" customFormat="1" x14ac:dyDescent="0.25">
      <c r="A494" s="54"/>
      <c r="B494" s="45" t="s">
        <v>110</v>
      </c>
      <c r="C494" s="46" t="s">
        <v>15</v>
      </c>
      <c r="D494" s="93">
        <v>159.80000000000001</v>
      </c>
      <c r="E494" s="94">
        <v>159.80000000000001</v>
      </c>
      <c r="F494" s="94">
        <v>0</v>
      </c>
      <c r="G494" s="95">
        <v>0</v>
      </c>
      <c r="H494" s="96">
        <v>0</v>
      </c>
      <c r="I494" s="94">
        <v>0</v>
      </c>
      <c r="J494" s="94">
        <v>0</v>
      </c>
      <c r="K494" s="97">
        <v>0</v>
      </c>
      <c r="L494" s="93">
        <f>+H494-D494</f>
        <v>-159.80000000000001</v>
      </c>
      <c r="M494" s="94">
        <f t="shared" ref="M494:O494" si="396">+I494-E494</f>
        <v>-159.80000000000001</v>
      </c>
      <c r="N494" s="94">
        <f t="shared" si="396"/>
        <v>0</v>
      </c>
      <c r="O494" s="47">
        <f t="shared" si="396"/>
        <v>0</v>
      </c>
      <c r="P494" s="48">
        <f t="shared" si="365"/>
        <v>-100</v>
      </c>
    </row>
    <row r="495" spans="1:16" s="3" customFormat="1" x14ac:dyDescent="0.25">
      <c r="A495" s="54"/>
      <c r="B495" s="50" t="s">
        <v>16</v>
      </c>
      <c r="C495" s="51"/>
      <c r="D495" s="98">
        <f t="shared" ref="D495:O495" si="397">SUBTOTAL(9,D494:D494)</f>
        <v>159.80000000000001</v>
      </c>
      <c r="E495" s="99">
        <f t="shared" si="397"/>
        <v>159.80000000000001</v>
      </c>
      <c r="F495" s="99">
        <f t="shared" si="397"/>
        <v>0</v>
      </c>
      <c r="G495" s="100">
        <f t="shared" si="397"/>
        <v>0</v>
      </c>
      <c r="H495" s="101">
        <f t="shared" si="397"/>
        <v>0</v>
      </c>
      <c r="I495" s="99">
        <f t="shared" si="397"/>
        <v>0</v>
      </c>
      <c r="J495" s="99">
        <f t="shared" si="397"/>
        <v>0</v>
      </c>
      <c r="K495" s="102">
        <f t="shared" si="397"/>
        <v>0</v>
      </c>
      <c r="L495" s="98">
        <f t="shared" si="397"/>
        <v>-159.80000000000001</v>
      </c>
      <c r="M495" s="99">
        <f t="shared" si="397"/>
        <v>-159.80000000000001</v>
      </c>
      <c r="N495" s="99">
        <f t="shared" si="397"/>
        <v>0</v>
      </c>
      <c r="O495" s="52">
        <f t="shared" si="397"/>
        <v>0</v>
      </c>
      <c r="P495" s="53">
        <f t="shared" si="365"/>
        <v>-100</v>
      </c>
    </row>
    <row r="496" spans="1:16" s="3" customFormat="1" ht="57" x14ac:dyDescent="0.25">
      <c r="A496" s="54"/>
      <c r="B496" s="45" t="s">
        <v>121</v>
      </c>
      <c r="C496" s="46" t="s">
        <v>15</v>
      </c>
      <c r="D496" s="93">
        <v>2</v>
      </c>
      <c r="E496" s="94">
        <v>2</v>
      </c>
      <c r="F496" s="94">
        <v>0</v>
      </c>
      <c r="G496" s="95">
        <v>0</v>
      </c>
      <c r="H496" s="96">
        <v>0</v>
      </c>
      <c r="I496" s="94">
        <v>0</v>
      </c>
      <c r="J496" s="94">
        <v>0</v>
      </c>
      <c r="K496" s="97">
        <v>0</v>
      </c>
      <c r="L496" s="93">
        <f>+H496-D496</f>
        <v>-2</v>
      </c>
      <c r="M496" s="94">
        <f t="shared" ref="M496:O496" si="398">+I496-E496</f>
        <v>-2</v>
      </c>
      <c r="N496" s="94">
        <f t="shared" si="398"/>
        <v>0</v>
      </c>
      <c r="O496" s="47">
        <f t="shared" si="398"/>
        <v>0</v>
      </c>
      <c r="P496" s="48">
        <f t="shared" si="365"/>
        <v>-100</v>
      </c>
    </row>
    <row r="497" spans="1:16" s="3" customFormat="1" x14ac:dyDescent="0.25">
      <c r="A497" s="54"/>
      <c r="B497" s="50" t="s">
        <v>16</v>
      </c>
      <c r="C497" s="51"/>
      <c r="D497" s="98">
        <f t="shared" ref="D497:O497" si="399">SUBTOTAL(9,D496:D496)</f>
        <v>2</v>
      </c>
      <c r="E497" s="99">
        <f t="shared" si="399"/>
        <v>2</v>
      </c>
      <c r="F497" s="99">
        <f t="shared" si="399"/>
        <v>0</v>
      </c>
      <c r="G497" s="100">
        <f t="shared" si="399"/>
        <v>0</v>
      </c>
      <c r="H497" s="101">
        <f t="shared" si="399"/>
        <v>0</v>
      </c>
      <c r="I497" s="99">
        <f t="shared" si="399"/>
        <v>0</v>
      </c>
      <c r="J497" s="99">
        <f t="shared" si="399"/>
        <v>0</v>
      </c>
      <c r="K497" s="102">
        <f t="shared" si="399"/>
        <v>0</v>
      </c>
      <c r="L497" s="98">
        <f t="shared" si="399"/>
        <v>-2</v>
      </c>
      <c r="M497" s="99">
        <f t="shared" si="399"/>
        <v>-2</v>
      </c>
      <c r="N497" s="99">
        <f t="shared" si="399"/>
        <v>0</v>
      </c>
      <c r="O497" s="52">
        <f t="shared" si="399"/>
        <v>0</v>
      </c>
      <c r="P497" s="53">
        <f t="shared" si="365"/>
        <v>-100</v>
      </c>
    </row>
    <row r="498" spans="1:16" s="3" customFormat="1" ht="28.5" x14ac:dyDescent="0.25">
      <c r="A498" s="54"/>
      <c r="B498" s="45" t="s">
        <v>143</v>
      </c>
      <c r="C498" s="46" t="s">
        <v>15</v>
      </c>
      <c r="D498" s="93">
        <v>67</v>
      </c>
      <c r="E498" s="94">
        <v>67</v>
      </c>
      <c r="F498" s="94">
        <v>0</v>
      </c>
      <c r="G498" s="95">
        <v>0</v>
      </c>
      <c r="H498" s="96">
        <v>0</v>
      </c>
      <c r="I498" s="94">
        <v>0</v>
      </c>
      <c r="J498" s="94">
        <v>0</v>
      </c>
      <c r="K498" s="97">
        <v>0</v>
      </c>
      <c r="L498" s="93">
        <f>+H498-D498</f>
        <v>-67</v>
      </c>
      <c r="M498" s="94">
        <f t="shared" ref="M498:O498" si="400">+I498-E498</f>
        <v>-67</v>
      </c>
      <c r="N498" s="94">
        <f t="shared" si="400"/>
        <v>0</v>
      </c>
      <c r="O498" s="47">
        <f t="shared" si="400"/>
        <v>0</v>
      </c>
      <c r="P498" s="48">
        <f t="shared" si="365"/>
        <v>-100</v>
      </c>
    </row>
    <row r="499" spans="1:16" s="3" customFormat="1" x14ac:dyDescent="0.25">
      <c r="A499" s="54"/>
      <c r="B499" s="50" t="s">
        <v>16</v>
      </c>
      <c r="C499" s="51"/>
      <c r="D499" s="98">
        <f t="shared" ref="D499:O499" si="401">SUBTOTAL(9,D498:D498)</f>
        <v>67</v>
      </c>
      <c r="E499" s="99">
        <f t="shared" si="401"/>
        <v>67</v>
      </c>
      <c r="F499" s="99">
        <f t="shared" si="401"/>
        <v>0</v>
      </c>
      <c r="G499" s="100">
        <f t="shared" si="401"/>
        <v>0</v>
      </c>
      <c r="H499" s="101">
        <f t="shared" si="401"/>
        <v>0</v>
      </c>
      <c r="I499" s="99">
        <f t="shared" si="401"/>
        <v>0</v>
      </c>
      <c r="J499" s="99">
        <f t="shared" si="401"/>
        <v>0</v>
      </c>
      <c r="K499" s="102">
        <f t="shared" si="401"/>
        <v>0</v>
      </c>
      <c r="L499" s="98">
        <f t="shared" si="401"/>
        <v>-67</v>
      </c>
      <c r="M499" s="99">
        <f t="shared" si="401"/>
        <v>-67</v>
      </c>
      <c r="N499" s="99">
        <f t="shared" si="401"/>
        <v>0</v>
      </c>
      <c r="O499" s="52">
        <f t="shared" si="401"/>
        <v>0</v>
      </c>
      <c r="P499" s="53">
        <f t="shared" si="365"/>
        <v>-100</v>
      </c>
    </row>
    <row r="500" spans="1:16" s="3" customFormat="1" ht="57" x14ac:dyDescent="0.25">
      <c r="A500" s="44"/>
      <c r="B500" s="45" t="s">
        <v>149</v>
      </c>
      <c r="C500" s="46" t="s">
        <v>15</v>
      </c>
      <c r="D500" s="93">
        <v>67.5</v>
      </c>
      <c r="E500" s="94">
        <v>67.5</v>
      </c>
      <c r="F500" s="94">
        <v>0</v>
      </c>
      <c r="G500" s="95">
        <v>0</v>
      </c>
      <c r="H500" s="96">
        <v>0</v>
      </c>
      <c r="I500" s="94">
        <v>0</v>
      </c>
      <c r="J500" s="94">
        <v>0</v>
      </c>
      <c r="K500" s="97">
        <v>0</v>
      </c>
      <c r="L500" s="93">
        <f>+H500-D500</f>
        <v>-67.5</v>
      </c>
      <c r="M500" s="94">
        <f t="shared" ref="M500:O500" si="402">+I500-E500</f>
        <v>-67.5</v>
      </c>
      <c r="N500" s="94">
        <f t="shared" si="402"/>
        <v>0</v>
      </c>
      <c r="O500" s="47">
        <f t="shared" si="402"/>
        <v>0</v>
      </c>
      <c r="P500" s="48">
        <f t="shared" si="365"/>
        <v>-100</v>
      </c>
    </row>
    <row r="501" spans="1:16" s="3" customFormat="1" x14ac:dyDescent="0.25">
      <c r="A501" s="49"/>
      <c r="B501" s="50" t="s">
        <v>16</v>
      </c>
      <c r="C501" s="51"/>
      <c r="D501" s="98">
        <f t="shared" ref="D501:O501" si="403">SUBTOTAL(9,D500:D500)</f>
        <v>67.5</v>
      </c>
      <c r="E501" s="99">
        <f t="shared" si="403"/>
        <v>67.5</v>
      </c>
      <c r="F501" s="99">
        <f t="shared" si="403"/>
        <v>0</v>
      </c>
      <c r="G501" s="100">
        <f t="shared" si="403"/>
        <v>0</v>
      </c>
      <c r="H501" s="101">
        <f t="shared" si="403"/>
        <v>0</v>
      </c>
      <c r="I501" s="99">
        <f t="shared" si="403"/>
        <v>0</v>
      </c>
      <c r="J501" s="99">
        <f t="shared" si="403"/>
        <v>0</v>
      </c>
      <c r="K501" s="102">
        <f t="shared" si="403"/>
        <v>0</v>
      </c>
      <c r="L501" s="98">
        <f t="shared" si="403"/>
        <v>-67.5</v>
      </c>
      <c r="M501" s="99">
        <f t="shared" si="403"/>
        <v>-67.5</v>
      </c>
      <c r="N501" s="99">
        <f t="shared" si="403"/>
        <v>0</v>
      </c>
      <c r="O501" s="52">
        <f t="shared" si="403"/>
        <v>0</v>
      </c>
      <c r="P501" s="53">
        <f t="shared" si="365"/>
        <v>-100</v>
      </c>
    </row>
    <row r="502" spans="1:16" s="3" customFormat="1" ht="42.75" x14ac:dyDescent="0.25">
      <c r="A502" s="39" t="s">
        <v>215</v>
      </c>
      <c r="B502" s="40"/>
      <c r="C502" s="41"/>
      <c r="D502" s="88">
        <f t="shared" ref="D502:O502" si="404">SUBTOTAL(9,D503:D515)</f>
        <v>321.10000000000002</v>
      </c>
      <c r="E502" s="89">
        <f t="shared" si="404"/>
        <v>321.10000000000002</v>
      </c>
      <c r="F502" s="89">
        <f t="shared" si="404"/>
        <v>238.7</v>
      </c>
      <c r="G502" s="90">
        <f t="shared" si="404"/>
        <v>0</v>
      </c>
      <c r="H502" s="91">
        <f t="shared" si="404"/>
        <v>0</v>
      </c>
      <c r="I502" s="89">
        <f t="shared" si="404"/>
        <v>0</v>
      </c>
      <c r="J502" s="89">
        <f t="shared" si="404"/>
        <v>0</v>
      </c>
      <c r="K502" s="92">
        <f t="shared" si="404"/>
        <v>0</v>
      </c>
      <c r="L502" s="88">
        <f t="shared" si="404"/>
        <v>-321.10000000000002</v>
      </c>
      <c r="M502" s="89">
        <f t="shared" si="404"/>
        <v>-321.10000000000002</v>
      </c>
      <c r="N502" s="89">
        <f t="shared" si="404"/>
        <v>-238.7</v>
      </c>
      <c r="O502" s="42">
        <f t="shared" si="404"/>
        <v>0</v>
      </c>
      <c r="P502" s="43">
        <f t="shared" si="365"/>
        <v>-100</v>
      </c>
    </row>
    <row r="503" spans="1:16" s="3" customFormat="1" ht="28.5" x14ac:dyDescent="0.25">
      <c r="A503" s="58"/>
      <c r="B503" s="45" t="s">
        <v>214</v>
      </c>
      <c r="C503" s="46" t="s">
        <v>15</v>
      </c>
      <c r="D503" s="93">
        <v>123.9</v>
      </c>
      <c r="E503" s="94">
        <v>123.9</v>
      </c>
      <c r="F503" s="94">
        <v>108.1</v>
      </c>
      <c r="G503" s="95">
        <v>0</v>
      </c>
      <c r="H503" s="96">
        <v>0</v>
      </c>
      <c r="I503" s="94">
        <v>0</v>
      </c>
      <c r="J503" s="94">
        <v>0</v>
      </c>
      <c r="K503" s="97">
        <v>0</v>
      </c>
      <c r="L503" s="93">
        <f>+H503-D503</f>
        <v>-123.9</v>
      </c>
      <c r="M503" s="94">
        <f t="shared" ref="M503:O503" si="405">+I503-E503</f>
        <v>-123.9</v>
      </c>
      <c r="N503" s="94">
        <f t="shared" si="405"/>
        <v>-108.1</v>
      </c>
      <c r="O503" s="47">
        <f t="shared" si="405"/>
        <v>0</v>
      </c>
      <c r="P503" s="48">
        <f t="shared" si="365"/>
        <v>-100</v>
      </c>
    </row>
    <row r="504" spans="1:16" s="3" customFormat="1" x14ac:dyDescent="0.25">
      <c r="A504" s="54"/>
      <c r="B504" s="50" t="s">
        <v>16</v>
      </c>
      <c r="C504" s="51"/>
      <c r="D504" s="98">
        <f t="shared" ref="D504:O504" si="406">SUBTOTAL(9,D503:D503)</f>
        <v>123.9</v>
      </c>
      <c r="E504" s="99">
        <f t="shared" si="406"/>
        <v>123.9</v>
      </c>
      <c r="F504" s="99">
        <f t="shared" si="406"/>
        <v>108.1</v>
      </c>
      <c r="G504" s="100">
        <f t="shared" si="406"/>
        <v>0</v>
      </c>
      <c r="H504" s="101">
        <f t="shared" si="406"/>
        <v>0</v>
      </c>
      <c r="I504" s="99">
        <f t="shared" si="406"/>
        <v>0</v>
      </c>
      <c r="J504" s="99">
        <f t="shared" si="406"/>
        <v>0</v>
      </c>
      <c r="K504" s="102">
        <f t="shared" si="406"/>
        <v>0</v>
      </c>
      <c r="L504" s="98">
        <f t="shared" si="406"/>
        <v>-123.9</v>
      </c>
      <c r="M504" s="99">
        <f t="shared" si="406"/>
        <v>-123.9</v>
      </c>
      <c r="N504" s="99">
        <f t="shared" si="406"/>
        <v>-108.1</v>
      </c>
      <c r="O504" s="52">
        <f t="shared" si="406"/>
        <v>0</v>
      </c>
      <c r="P504" s="53">
        <f t="shared" si="365"/>
        <v>-100</v>
      </c>
    </row>
    <row r="505" spans="1:16" s="3" customFormat="1" x14ac:dyDescent="0.25">
      <c r="A505" s="54"/>
      <c r="B505" s="55" t="s">
        <v>108</v>
      </c>
      <c r="C505" s="46" t="s">
        <v>15</v>
      </c>
      <c r="D505" s="93">
        <v>154.69999999999999</v>
      </c>
      <c r="E505" s="94">
        <v>154.69999999999999</v>
      </c>
      <c r="F505" s="94">
        <v>118.4</v>
      </c>
      <c r="G505" s="95">
        <v>0</v>
      </c>
      <c r="H505" s="96">
        <v>0</v>
      </c>
      <c r="I505" s="94">
        <v>0</v>
      </c>
      <c r="J505" s="94">
        <v>0</v>
      </c>
      <c r="K505" s="97">
        <v>0</v>
      </c>
      <c r="L505" s="93">
        <f t="shared" ref="L505:O506" si="407">+H505-D505</f>
        <v>-154.69999999999999</v>
      </c>
      <c r="M505" s="94">
        <f t="shared" si="407"/>
        <v>-154.69999999999999</v>
      </c>
      <c r="N505" s="94">
        <f t="shared" si="407"/>
        <v>-118.4</v>
      </c>
      <c r="O505" s="47">
        <f t="shared" si="407"/>
        <v>0</v>
      </c>
      <c r="P505" s="48">
        <f t="shared" si="365"/>
        <v>-100</v>
      </c>
    </row>
    <row r="506" spans="1:16" s="3" customFormat="1" x14ac:dyDescent="0.25">
      <c r="A506" s="54"/>
      <c r="B506" s="56"/>
      <c r="C506" s="46" t="s">
        <v>109</v>
      </c>
      <c r="D506" s="93">
        <v>0.1</v>
      </c>
      <c r="E506" s="94">
        <v>0.1</v>
      </c>
      <c r="F506" s="94">
        <v>0</v>
      </c>
      <c r="G506" s="95">
        <v>0</v>
      </c>
      <c r="H506" s="96">
        <v>0</v>
      </c>
      <c r="I506" s="94">
        <v>0</v>
      </c>
      <c r="J506" s="94">
        <v>0</v>
      </c>
      <c r="K506" s="97">
        <v>0</v>
      </c>
      <c r="L506" s="93">
        <f t="shared" si="407"/>
        <v>-0.1</v>
      </c>
      <c r="M506" s="94">
        <f t="shared" si="407"/>
        <v>-0.1</v>
      </c>
      <c r="N506" s="94">
        <f t="shared" si="407"/>
        <v>0</v>
      </c>
      <c r="O506" s="47">
        <f t="shared" si="407"/>
        <v>0</v>
      </c>
      <c r="P506" s="48">
        <f t="shared" si="365"/>
        <v>-100</v>
      </c>
    </row>
    <row r="507" spans="1:16" s="3" customFormat="1" x14ac:dyDescent="0.25">
      <c r="A507" s="54"/>
      <c r="B507" s="50" t="s">
        <v>16</v>
      </c>
      <c r="C507" s="51"/>
      <c r="D507" s="98">
        <f t="shared" ref="D507:O507" si="408">SUBTOTAL(9,D505:D506)</f>
        <v>154.79999999999998</v>
      </c>
      <c r="E507" s="99">
        <f t="shared" si="408"/>
        <v>154.79999999999998</v>
      </c>
      <c r="F507" s="99">
        <f t="shared" si="408"/>
        <v>118.4</v>
      </c>
      <c r="G507" s="100">
        <f t="shared" si="408"/>
        <v>0</v>
      </c>
      <c r="H507" s="101">
        <f t="shared" si="408"/>
        <v>0</v>
      </c>
      <c r="I507" s="99">
        <f t="shared" si="408"/>
        <v>0</v>
      </c>
      <c r="J507" s="99">
        <f t="shared" si="408"/>
        <v>0</v>
      </c>
      <c r="K507" s="102">
        <f t="shared" si="408"/>
        <v>0</v>
      </c>
      <c r="L507" s="98">
        <f t="shared" si="408"/>
        <v>-154.79999999999998</v>
      </c>
      <c r="M507" s="99">
        <f t="shared" si="408"/>
        <v>-154.79999999999998</v>
      </c>
      <c r="N507" s="99">
        <f t="shared" si="408"/>
        <v>-118.4</v>
      </c>
      <c r="O507" s="52">
        <f t="shared" si="408"/>
        <v>0</v>
      </c>
      <c r="P507" s="53">
        <f t="shared" si="365"/>
        <v>-100</v>
      </c>
    </row>
    <row r="508" spans="1:16" s="3" customFormat="1" x14ac:dyDescent="0.25">
      <c r="A508" s="54"/>
      <c r="B508" s="45" t="s">
        <v>110</v>
      </c>
      <c r="C508" s="46" t="s">
        <v>15</v>
      </c>
      <c r="D508" s="93">
        <v>3.7</v>
      </c>
      <c r="E508" s="94">
        <v>3.7</v>
      </c>
      <c r="F508" s="94">
        <v>0</v>
      </c>
      <c r="G508" s="95">
        <v>0</v>
      </c>
      <c r="H508" s="96">
        <v>0</v>
      </c>
      <c r="I508" s="94">
        <v>0</v>
      </c>
      <c r="J508" s="94">
        <v>0</v>
      </c>
      <c r="K508" s="97">
        <v>0</v>
      </c>
      <c r="L508" s="93">
        <f>+H508-D508</f>
        <v>-3.7</v>
      </c>
      <c r="M508" s="94">
        <f t="shared" ref="M508:O508" si="409">+I508-E508</f>
        <v>-3.7</v>
      </c>
      <c r="N508" s="94">
        <f t="shared" si="409"/>
        <v>0</v>
      </c>
      <c r="O508" s="47">
        <f t="shared" si="409"/>
        <v>0</v>
      </c>
      <c r="P508" s="48">
        <f t="shared" si="365"/>
        <v>-100</v>
      </c>
    </row>
    <row r="509" spans="1:16" s="3" customFormat="1" x14ac:dyDescent="0.25">
      <c r="A509" s="54"/>
      <c r="B509" s="50" t="s">
        <v>16</v>
      </c>
      <c r="C509" s="51"/>
      <c r="D509" s="98">
        <f t="shared" ref="D509:O509" si="410">SUBTOTAL(9,D508:D508)</f>
        <v>3.7</v>
      </c>
      <c r="E509" s="99">
        <f t="shared" si="410"/>
        <v>3.7</v>
      </c>
      <c r="F509" s="99">
        <f t="shared" si="410"/>
        <v>0</v>
      </c>
      <c r="G509" s="100">
        <f t="shared" si="410"/>
        <v>0</v>
      </c>
      <c r="H509" s="101">
        <f t="shared" si="410"/>
        <v>0</v>
      </c>
      <c r="I509" s="99">
        <f t="shared" si="410"/>
        <v>0</v>
      </c>
      <c r="J509" s="99">
        <f t="shared" si="410"/>
        <v>0</v>
      </c>
      <c r="K509" s="102">
        <f t="shared" si="410"/>
        <v>0</v>
      </c>
      <c r="L509" s="98">
        <f t="shared" si="410"/>
        <v>-3.7</v>
      </c>
      <c r="M509" s="99">
        <f t="shared" si="410"/>
        <v>-3.7</v>
      </c>
      <c r="N509" s="99">
        <f t="shared" si="410"/>
        <v>0</v>
      </c>
      <c r="O509" s="52">
        <f t="shared" si="410"/>
        <v>0</v>
      </c>
      <c r="P509" s="53">
        <f t="shared" si="365"/>
        <v>-100</v>
      </c>
    </row>
    <row r="510" spans="1:16" s="3" customFormat="1" ht="57" x14ac:dyDescent="0.25">
      <c r="A510" s="54"/>
      <c r="B510" s="45" t="s">
        <v>121</v>
      </c>
      <c r="C510" s="46" t="s">
        <v>15</v>
      </c>
      <c r="D510" s="93">
        <v>8.5</v>
      </c>
      <c r="E510" s="94">
        <v>8.5</v>
      </c>
      <c r="F510" s="94">
        <v>0</v>
      </c>
      <c r="G510" s="95">
        <v>0</v>
      </c>
      <c r="H510" s="96">
        <v>0</v>
      </c>
      <c r="I510" s="94">
        <v>0</v>
      </c>
      <c r="J510" s="94">
        <v>0</v>
      </c>
      <c r="K510" s="97">
        <v>0</v>
      </c>
      <c r="L510" s="93">
        <f>+H510-D510</f>
        <v>-8.5</v>
      </c>
      <c r="M510" s="94">
        <f t="shared" ref="M510:O510" si="411">+I510-E510</f>
        <v>-8.5</v>
      </c>
      <c r="N510" s="94">
        <f t="shared" si="411"/>
        <v>0</v>
      </c>
      <c r="O510" s="47">
        <f t="shared" si="411"/>
        <v>0</v>
      </c>
      <c r="P510" s="48">
        <f t="shared" si="365"/>
        <v>-100</v>
      </c>
    </row>
    <row r="511" spans="1:16" s="3" customFormat="1" x14ac:dyDescent="0.25">
      <c r="A511" s="54"/>
      <c r="B511" s="50" t="s">
        <v>16</v>
      </c>
      <c r="C511" s="51"/>
      <c r="D511" s="98">
        <f t="shared" ref="D511:O511" si="412">SUBTOTAL(9,D510:D510)</f>
        <v>8.5</v>
      </c>
      <c r="E511" s="99">
        <f t="shared" si="412"/>
        <v>8.5</v>
      </c>
      <c r="F511" s="99">
        <f t="shared" si="412"/>
        <v>0</v>
      </c>
      <c r="G511" s="100">
        <f t="shared" si="412"/>
        <v>0</v>
      </c>
      <c r="H511" s="101">
        <f t="shared" si="412"/>
        <v>0</v>
      </c>
      <c r="I511" s="99">
        <f t="shared" si="412"/>
        <v>0</v>
      </c>
      <c r="J511" s="99">
        <f t="shared" si="412"/>
        <v>0</v>
      </c>
      <c r="K511" s="102">
        <f t="shared" si="412"/>
        <v>0</v>
      </c>
      <c r="L511" s="98">
        <f t="shared" si="412"/>
        <v>-8.5</v>
      </c>
      <c r="M511" s="99">
        <f t="shared" si="412"/>
        <v>-8.5</v>
      </c>
      <c r="N511" s="99">
        <f t="shared" si="412"/>
        <v>0</v>
      </c>
      <c r="O511" s="52">
        <f t="shared" si="412"/>
        <v>0</v>
      </c>
      <c r="P511" s="53">
        <f t="shared" si="365"/>
        <v>-100</v>
      </c>
    </row>
    <row r="512" spans="1:16" s="3" customFormat="1" ht="28.5" x14ac:dyDescent="0.25">
      <c r="A512" s="54"/>
      <c r="B512" s="45" t="s">
        <v>216</v>
      </c>
      <c r="C512" s="46" t="s">
        <v>15</v>
      </c>
      <c r="D512" s="93">
        <v>26.8</v>
      </c>
      <c r="E512" s="94">
        <v>26.8</v>
      </c>
      <c r="F512" s="94">
        <v>12.2</v>
      </c>
      <c r="G512" s="95">
        <v>0</v>
      </c>
      <c r="H512" s="96">
        <v>0</v>
      </c>
      <c r="I512" s="94">
        <v>0</v>
      </c>
      <c r="J512" s="94">
        <v>0</v>
      </c>
      <c r="K512" s="97">
        <v>0</v>
      </c>
      <c r="L512" s="93">
        <f>+H512-D512</f>
        <v>-26.8</v>
      </c>
      <c r="M512" s="94">
        <f t="shared" ref="M512:O512" si="413">+I512-E512</f>
        <v>-26.8</v>
      </c>
      <c r="N512" s="94">
        <f t="shared" si="413"/>
        <v>-12.2</v>
      </c>
      <c r="O512" s="47">
        <f t="shared" si="413"/>
        <v>0</v>
      </c>
      <c r="P512" s="48">
        <f t="shared" si="365"/>
        <v>-100</v>
      </c>
    </row>
    <row r="513" spans="1:16" s="3" customFormat="1" x14ac:dyDescent="0.25">
      <c r="A513" s="54"/>
      <c r="B513" s="50" t="s">
        <v>16</v>
      </c>
      <c r="C513" s="51"/>
      <c r="D513" s="98">
        <f t="shared" ref="D513:O513" si="414">SUBTOTAL(9,D512:D512)</f>
        <v>26.8</v>
      </c>
      <c r="E513" s="99">
        <f t="shared" si="414"/>
        <v>26.8</v>
      </c>
      <c r="F513" s="99">
        <f t="shared" si="414"/>
        <v>12.2</v>
      </c>
      <c r="G513" s="100">
        <f t="shared" si="414"/>
        <v>0</v>
      </c>
      <c r="H513" s="101">
        <f t="shared" si="414"/>
        <v>0</v>
      </c>
      <c r="I513" s="99">
        <f t="shared" si="414"/>
        <v>0</v>
      </c>
      <c r="J513" s="99">
        <f t="shared" si="414"/>
        <v>0</v>
      </c>
      <c r="K513" s="102">
        <f t="shared" si="414"/>
        <v>0</v>
      </c>
      <c r="L513" s="98">
        <f t="shared" si="414"/>
        <v>-26.8</v>
      </c>
      <c r="M513" s="99">
        <f t="shared" si="414"/>
        <v>-26.8</v>
      </c>
      <c r="N513" s="99">
        <f t="shared" si="414"/>
        <v>-12.2</v>
      </c>
      <c r="O513" s="52">
        <f t="shared" si="414"/>
        <v>0</v>
      </c>
      <c r="P513" s="53">
        <f t="shared" si="365"/>
        <v>-100</v>
      </c>
    </row>
    <row r="514" spans="1:16" s="3" customFormat="1" ht="28.5" x14ac:dyDescent="0.25">
      <c r="A514" s="44"/>
      <c r="B514" s="45" t="s">
        <v>143</v>
      </c>
      <c r="C514" s="46" t="s">
        <v>15</v>
      </c>
      <c r="D514" s="93">
        <v>3.4</v>
      </c>
      <c r="E514" s="94">
        <v>3.4</v>
      </c>
      <c r="F514" s="94">
        <v>0</v>
      </c>
      <c r="G514" s="95">
        <v>0</v>
      </c>
      <c r="H514" s="96">
        <v>0</v>
      </c>
      <c r="I514" s="94">
        <v>0</v>
      </c>
      <c r="J514" s="94">
        <v>0</v>
      </c>
      <c r="K514" s="97">
        <v>0</v>
      </c>
      <c r="L514" s="93">
        <f>+H514-D514</f>
        <v>-3.4</v>
      </c>
      <c r="M514" s="94">
        <f t="shared" ref="M514:O514" si="415">+I514-E514</f>
        <v>-3.4</v>
      </c>
      <c r="N514" s="94">
        <f t="shared" si="415"/>
        <v>0</v>
      </c>
      <c r="O514" s="47">
        <f t="shared" si="415"/>
        <v>0</v>
      </c>
      <c r="P514" s="48">
        <f t="shared" si="365"/>
        <v>-100</v>
      </c>
    </row>
    <row r="515" spans="1:16" s="3" customFormat="1" x14ac:dyDescent="0.25">
      <c r="A515" s="49"/>
      <c r="B515" s="50" t="s">
        <v>16</v>
      </c>
      <c r="C515" s="51"/>
      <c r="D515" s="98">
        <f t="shared" ref="D515:O515" si="416">SUBTOTAL(9,D514:D514)</f>
        <v>3.4</v>
      </c>
      <c r="E515" s="99">
        <f t="shared" si="416"/>
        <v>3.4</v>
      </c>
      <c r="F515" s="99">
        <f t="shared" si="416"/>
        <v>0</v>
      </c>
      <c r="G515" s="100">
        <f t="shared" si="416"/>
        <v>0</v>
      </c>
      <c r="H515" s="101">
        <f t="shared" si="416"/>
        <v>0</v>
      </c>
      <c r="I515" s="99">
        <f t="shared" si="416"/>
        <v>0</v>
      </c>
      <c r="J515" s="99">
        <f t="shared" si="416"/>
        <v>0</v>
      </c>
      <c r="K515" s="102">
        <f t="shared" si="416"/>
        <v>0</v>
      </c>
      <c r="L515" s="98">
        <f t="shared" si="416"/>
        <v>-3.4</v>
      </c>
      <c r="M515" s="99">
        <f t="shared" si="416"/>
        <v>-3.4</v>
      </c>
      <c r="N515" s="99">
        <f t="shared" si="416"/>
        <v>0</v>
      </c>
      <c r="O515" s="52">
        <f t="shared" si="416"/>
        <v>0</v>
      </c>
      <c r="P515" s="53">
        <f t="shared" si="365"/>
        <v>-100</v>
      </c>
    </row>
    <row r="516" spans="1:16" s="3" customFormat="1" ht="42.75" x14ac:dyDescent="0.25">
      <c r="A516" s="39" t="s">
        <v>217</v>
      </c>
      <c r="B516" s="40"/>
      <c r="C516" s="41"/>
      <c r="D516" s="88">
        <f t="shared" ref="D516:O516" si="417">SUBTOTAL(9,D517:D531)</f>
        <v>530.40000000000009</v>
      </c>
      <c r="E516" s="89">
        <f t="shared" si="417"/>
        <v>519.90000000000009</v>
      </c>
      <c r="F516" s="89">
        <f t="shared" si="417"/>
        <v>382.7</v>
      </c>
      <c r="G516" s="90">
        <f t="shared" si="417"/>
        <v>10.5</v>
      </c>
      <c r="H516" s="91">
        <f t="shared" si="417"/>
        <v>0</v>
      </c>
      <c r="I516" s="89">
        <f t="shared" si="417"/>
        <v>0</v>
      </c>
      <c r="J516" s="89">
        <f t="shared" si="417"/>
        <v>0</v>
      </c>
      <c r="K516" s="92">
        <f t="shared" si="417"/>
        <v>0</v>
      </c>
      <c r="L516" s="88">
        <f t="shared" si="417"/>
        <v>-530.40000000000009</v>
      </c>
      <c r="M516" s="89">
        <f t="shared" si="417"/>
        <v>-519.90000000000009</v>
      </c>
      <c r="N516" s="89">
        <f t="shared" si="417"/>
        <v>-382.7</v>
      </c>
      <c r="O516" s="42">
        <f t="shared" si="417"/>
        <v>-10.5</v>
      </c>
      <c r="P516" s="43">
        <f t="shared" si="365"/>
        <v>-100</v>
      </c>
    </row>
    <row r="517" spans="1:16" s="3" customFormat="1" ht="28.5" x14ac:dyDescent="0.25">
      <c r="A517" s="58"/>
      <c r="B517" s="45" t="s">
        <v>214</v>
      </c>
      <c r="C517" s="46" t="s">
        <v>15</v>
      </c>
      <c r="D517" s="93">
        <v>150.30000000000001</v>
      </c>
      <c r="E517" s="94">
        <v>150.30000000000001</v>
      </c>
      <c r="F517" s="94">
        <v>128.19999999999999</v>
      </c>
      <c r="G517" s="95">
        <v>0</v>
      </c>
      <c r="H517" s="96">
        <v>0</v>
      </c>
      <c r="I517" s="94">
        <v>0</v>
      </c>
      <c r="J517" s="94">
        <v>0</v>
      </c>
      <c r="K517" s="97">
        <v>0</v>
      </c>
      <c r="L517" s="93">
        <f>+H517-D517</f>
        <v>-150.30000000000001</v>
      </c>
      <c r="M517" s="94">
        <f t="shared" ref="M517:O517" si="418">+I517-E517</f>
        <v>-150.30000000000001</v>
      </c>
      <c r="N517" s="94">
        <f t="shared" si="418"/>
        <v>-128.19999999999999</v>
      </c>
      <c r="O517" s="47">
        <f t="shared" si="418"/>
        <v>0</v>
      </c>
      <c r="P517" s="48">
        <f t="shared" si="365"/>
        <v>-100</v>
      </c>
    </row>
    <row r="518" spans="1:16" s="3" customFormat="1" x14ac:dyDescent="0.25">
      <c r="A518" s="54"/>
      <c r="B518" s="50" t="s">
        <v>16</v>
      </c>
      <c r="C518" s="51"/>
      <c r="D518" s="98">
        <f t="shared" ref="D518:O518" si="419">SUBTOTAL(9,D517:D517)</f>
        <v>150.30000000000001</v>
      </c>
      <c r="E518" s="99">
        <f t="shared" si="419"/>
        <v>150.30000000000001</v>
      </c>
      <c r="F518" s="99">
        <f t="shared" si="419"/>
        <v>128.19999999999999</v>
      </c>
      <c r="G518" s="100">
        <f t="shared" si="419"/>
        <v>0</v>
      </c>
      <c r="H518" s="101">
        <f t="shared" si="419"/>
        <v>0</v>
      </c>
      <c r="I518" s="99">
        <f t="shared" si="419"/>
        <v>0</v>
      </c>
      <c r="J518" s="99">
        <f t="shared" si="419"/>
        <v>0</v>
      </c>
      <c r="K518" s="102">
        <f t="shared" si="419"/>
        <v>0</v>
      </c>
      <c r="L518" s="98">
        <f t="shared" si="419"/>
        <v>-150.30000000000001</v>
      </c>
      <c r="M518" s="99">
        <f t="shared" si="419"/>
        <v>-150.30000000000001</v>
      </c>
      <c r="N518" s="99">
        <f t="shared" si="419"/>
        <v>-128.19999999999999</v>
      </c>
      <c r="O518" s="52">
        <f t="shared" si="419"/>
        <v>0</v>
      </c>
      <c r="P518" s="53">
        <f t="shared" si="365"/>
        <v>-100</v>
      </c>
    </row>
    <row r="519" spans="1:16" s="3" customFormat="1" x14ac:dyDescent="0.25">
      <c r="A519" s="54"/>
      <c r="B519" s="55" t="s">
        <v>108</v>
      </c>
      <c r="C519" s="46" t="s">
        <v>15</v>
      </c>
      <c r="D519" s="93">
        <v>205.4</v>
      </c>
      <c r="E519" s="94">
        <v>205.4</v>
      </c>
      <c r="F519" s="94">
        <v>163.5</v>
      </c>
      <c r="G519" s="95">
        <v>0</v>
      </c>
      <c r="H519" s="96">
        <v>0</v>
      </c>
      <c r="I519" s="94">
        <v>0</v>
      </c>
      <c r="J519" s="94">
        <v>0</v>
      </c>
      <c r="K519" s="97">
        <v>0</v>
      </c>
      <c r="L519" s="93">
        <f t="shared" ref="L519:O520" si="420">+H519-D519</f>
        <v>-205.4</v>
      </c>
      <c r="M519" s="94">
        <f t="shared" si="420"/>
        <v>-205.4</v>
      </c>
      <c r="N519" s="94">
        <f t="shared" si="420"/>
        <v>-163.5</v>
      </c>
      <c r="O519" s="47">
        <f t="shared" si="420"/>
        <v>0</v>
      </c>
      <c r="P519" s="48">
        <f t="shared" si="365"/>
        <v>-100</v>
      </c>
    </row>
    <row r="520" spans="1:16" s="3" customFormat="1" x14ac:dyDescent="0.25">
      <c r="A520" s="54"/>
      <c r="B520" s="56"/>
      <c r="C520" s="46" t="s">
        <v>109</v>
      </c>
      <c r="D520" s="93">
        <v>5.8</v>
      </c>
      <c r="E520" s="94">
        <v>5.8</v>
      </c>
      <c r="F520" s="94">
        <v>0</v>
      </c>
      <c r="G520" s="95">
        <v>0</v>
      </c>
      <c r="H520" s="96">
        <v>0</v>
      </c>
      <c r="I520" s="94">
        <v>0</v>
      </c>
      <c r="J520" s="94">
        <v>0</v>
      </c>
      <c r="K520" s="97">
        <v>0</v>
      </c>
      <c r="L520" s="93">
        <f t="shared" si="420"/>
        <v>-5.8</v>
      </c>
      <c r="M520" s="94">
        <f t="shared" si="420"/>
        <v>-5.8</v>
      </c>
      <c r="N520" s="94">
        <f t="shared" si="420"/>
        <v>0</v>
      </c>
      <c r="O520" s="47">
        <f t="shared" si="420"/>
        <v>0</v>
      </c>
      <c r="P520" s="48">
        <f t="shared" si="365"/>
        <v>-100</v>
      </c>
    </row>
    <row r="521" spans="1:16" s="3" customFormat="1" x14ac:dyDescent="0.25">
      <c r="A521" s="54"/>
      <c r="B521" s="50" t="s">
        <v>16</v>
      </c>
      <c r="C521" s="51"/>
      <c r="D521" s="98">
        <f t="shared" ref="D521:O521" si="421">SUBTOTAL(9,D519:D520)</f>
        <v>211.20000000000002</v>
      </c>
      <c r="E521" s="99">
        <f t="shared" si="421"/>
        <v>211.20000000000002</v>
      </c>
      <c r="F521" s="99">
        <f t="shared" si="421"/>
        <v>163.5</v>
      </c>
      <c r="G521" s="100">
        <f t="shared" si="421"/>
        <v>0</v>
      </c>
      <c r="H521" s="101">
        <f t="shared" si="421"/>
        <v>0</v>
      </c>
      <c r="I521" s="99">
        <f t="shared" si="421"/>
        <v>0</v>
      </c>
      <c r="J521" s="99">
        <f t="shared" si="421"/>
        <v>0</v>
      </c>
      <c r="K521" s="102">
        <f t="shared" si="421"/>
        <v>0</v>
      </c>
      <c r="L521" s="98">
        <f t="shared" si="421"/>
        <v>-211.20000000000002</v>
      </c>
      <c r="M521" s="99">
        <f t="shared" si="421"/>
        <v>-211.20000000000002</v>
      </c>
      <c r="N521" s="99">
        <f t="shared" si="421"/>
        <v>-163.5</v>
      </c>
      <c r="O521" s="52">
        <f t="shared" si="421"/>
        <v>0</v>
      </c>
      <c r="P521" s="53">
        <f t="shared" si="365"/>
        <v>-100</v>
      </c>
    </row>
    <row r="522" spans="1:16" s="3" customFormat="1" x14ac:dyDescent="0.25">
      <c r="A522" s="54"/>
      <c r="B522" s="45" t="s">
        <v>110</v>
      </c>
      <c r="C522" s="46" t="s">
        <v>15</v>
      </c>
      <c r="D522" s="93">
        <v>9.4</v>
      </c>
      <c r="E522" s="94">
        <v>9.4</v>
      </c>
      <c r="F522" s="94">
        <v>0</v>
      </c>
      <c r="G522" s="95">
        <v>0</v>
      </c>
      <c r="H522" s="96">
        <v>0</v>
      </c>
      <c r="I522" s="94">
        <v>0</v>
      </c>
      <c r="J522" s="94">
        <v>0</v>
      </c>
      <c r="K522" s="97">
        <v>0</v>
      </c>
      <c r="L522" s="93">
        <f>+H522-D522</f>
        <v>-9.4</v>
      </c>
      <c r="M522" s="94">
        <f t="shared" ref="M522:O522" si="422">+I522-E522</f>
        <v>-9.4</v>
      </c>
      <c r="N522" s="94">
        <f t="shared" si="422"/>
        <v>0</v>
      </c>
      <c r="O522" s="47">
        <f t="shared" si="422"/>
        <v>0</v>
      </c>
      <c r="P522" s="48">
        <f t="shared" si="365"/>
        <v>-100</v>
      </c>
    </row>
    <row r="523" spans="1:16" s="3" customFormat="1" x14ac:dyDescent="0.25">
      <c r="A523" s="54"/>
      <c r="B523" s="50" t="s">
        <v>16</v>
      </c>
      <c r="C523" s="51"/>
      <c r="D523" s="98">
        <f t="shared" ref="D523:O523" si="423">SUBTOTAL(9,D522:D522)</f>
        <v>9.4</v>
      </c>
      <c r="E523" s="99">
        <f t="shared" si="423"/>
        <v>9.4</v>
      </c>
      <c r="F523" s="99">
        <f t="shared" si="423"/>
        <v>0</v>
      </c>
      <c r="G523" s="100">
        <f t="shared" si="423"/>
        <v>0</v>
      </c>
      <c r="H523" s="101">
        <f t="shared" si="423"/>
        <v>0</v>
      </c>
      <c r="I523" s="99">
        <f t="shared" si="423"/>
        <v>0</v>
      </c>
      <c r="J523" s="99">
        <f t="shared" si="423"/>
        <v>0</v>
      </c>
      <c r="K523" s="102">
        <f t="shared" si="423"/>
        <v>0</v>
      </c>
      <c r="L523" s="98">
        <f t="shared" si="423"/>
        <v>-9.4</v>
      </c>
      <c r="M523" s="99">
        <f t="shared" si="423"/>
        <v>-9.4</v>
      </c>
      <c r="N523" s="99">
        <f t="shared" si="423"/>
        <v>0</v>
      </c>
      <c r="O523" s="52">
        <f t="shared" si="423"/>
        <v>0</v>
      </c>
      <c r="P523" s="53">
        <f t="shared" si="365"/>
        <v>-100</v>
      </c>
    </row>
    <row r="524" spans="1:16" s="3" customFormat="1" ht="57" x14ac:dyDescent="0.25">
      <c r="A524" s="54"/>
      <c r="B524" s="45" t="s">
        <v>121</v>
      </c>
      <c r="C524" s="46" t="s">
        <v>15</v>
      </c>
      <c r="D524" s="93">
        <v>21.6</v>
      </c>
      <c r="E524" s="94">
        <v>11.1</v>
      </c>
      <c r="F524" s="94">
        <v>0</v>
      </c>
      <c r="G524" s="95">
        <v>10.5</v>
      </c>
      <c r="H524" s="96">
        <v>0</v>
      </c>
      <c r="I524" s="94">
        <v>0</v>
      </c>
      <c r="J524" s="94">
        <v>0</v>
      </c>
      <c r="K524" s="97">
        <v>0</v>
      </c>
      <c r="L524" s="93">
        <f>+H524-D524</f>
        <v>-21.6</v>
      </c>
      <c r="M524" s="94">
        <f t="shared" ref="M524:O524" si="424">+I524-E524</f>
        <v>-11.1</v>
      </c>
      <c r="N524" s="94">
        <f t="shared" si="424"/>
        <v>0</v>
      </c>
      <c r="O524" s="47">
        <f t="shared" si="424"/>
        <v>-10.5</v>
      </c>
      <c r="P524" s="48">
        <f t="shared" ref="P524:P587" si="425">IF(OR(L524=0,D524=0)," ",ROUND(L524/D524*100,2))</f>
        <v>-100</v>
      </c>
    </row>
    <row r="525" spans="1:16" s="3" customFormat="1" x14ac:dyDescent="0.25">
      <c r="A525" s="54"/>
      <c r="B525" s="50" t="s">
        <v>16</v>
      </c>
      <c r="C525" s="51"/>
      <c r="D525" s="98">
        <f t="shared" ref="D525:O525" si="426">SUBTOTAL(9,D524:D524)</f>
        <v>21.6</v>
      </c>
      <c r="E525" s="99">
        <f t="shared" si="426"/>
        <v>11.1</v>
      </c>
      <c r="F525" s="99">
        <f t="shared" si="426"/>
        <v>0</v>
      </c>
      <c r="G525" s="100">
        <f t="shared" si="426"/>
        <v>10.5</v>
      </c>
      <c r="H525" s="101">
        <f t="shared" si="426"/>
        <v>0</v>
      </c>
      <c r="I525" s="99">
        <f t="shared" si="426"/>
        <v>0</v>
      </c>
      <c r="J525" s="99">
        <f t="shared" si="426"/>
        <v>0</v>
      </c>
      <c r="K525" s="102">
        <f t="shared" si="426"/>
        <v>0</v>
      </c>
      <c r="L525" s="98">
        <f t="shared" si="426"/>
        <v>-21.6</v>
      </c>
      <c r="M525" s="99">
        <f t="shared" si="426"/>
        <v>-11.1</v>
      </c>
      <c r="N525" s="99">
        <f t="shared" si="426"/>
        <v>0</v>
      </c>
      <c r="O525" s="52">
        <f t="shared" si="426"/>
        <v>-10.5</v>
      </c>
      <c r="P525" s="53">
        <f t="shared" si="425"/>
        <v>-100</v>
      </c>
    </row>
    <row r="526" spans="1:16" s="3" customFormat="1" ht="28.5" x14ac:dyDescent="0.25">
      <c r="A526" s="54"/>
      <c r="B526" s="45" t="s">
        <v>216</v>
      </c>
      <c r="C526" s="46" t="s">
        <v>15</v>
      </c>
      <c r="D526" s="93">
        <v>34.700000000000003</v>
      </c>
      <c r="E526" s="94">
        <v>34.700000000000003</v>
      </c>
      <c r="F526" s="94">
        <v>24.5</v>
      </c>
      <c r="G526" s="95">
        <v>0</v>
      </c>
      <c r="H526" s="96">
        <v>0</v>
      </c>
      <c r="I526" s="94">
        <v>0</v>
      </c>
      <c r="J526" s="94">
        <v>0</v>
      </c>
      <c r="K526" s="97">
        <v>0</v>
      </c>
      <c r="L526" s="93">
        <f>+H526-D526</f>
        <v>-34.700000000000003</v>
      </c>
      <c r="M526" s="94">
        <f t="shared" ref="M526:O526" si="427">+I526-E526</f>
        <v>-34.700000000000003</v>
      </c>
      <c r="N526" s="94">
        <f t="shared" si="427"/>
        <v>-24.5</v>
      </c>
      <c r="O526" s="47">
        <f t="shared" si="427"/>
        <v>0</v>
      </c>
      <c r="P526" s="48">
        <f t="shared" si="425"/>
        <v>-100</v>
      </c>
    </row>
    <row r="527" spans="1:16" s="3" customFormat="1" x14ac:dyDescent="0.25">
      <c r="A527" s="54"/>
      <c r="B527" s="50" t="s">
        <v>16</v>
      </c>
      <c r="C527" s="51"/>
      <c r="D527" s="98">
        <f t="shared" ref="D527:O527" si="428">SUBTOTAL(9,D526:D526)</f>
        <v>34.700000000000003</v>
      </c>
      <c r="E527" s="99">
        <f t="shared" si="428"/>
        <v>34.700000000000003</v>
      </c>
      <c r="F527" s="99">
        <f t="shared" si="428"/>
        <v>24.5</v>
      </c>
      <c r="G527" s="100">
        <f t="shared" si="428"/>
        <v>0</v>
      </c>
      <c r="H527" s="101">
        <f t="shared" si="428"/>
        <v>0</v>
      </c>
      <c r="I527" s="99">
        <f t="shared" si="428"/>
        <v>0</v>
      </c>
      <c r="J527" s="99">
        <f t="shared" si="428"/>
        <v>0</v>
      </c>
      <c r="K527" s="102">
        <f t="shared" si="428"/>
        <v>0</v>
      </c>
      <c r="L527" s="98">
        <f t="shared" si="428"/>
        <v>-34.700000000000003</v>
      </c>
      <c r="M527" s="99">
        <f t="shared" si="428"/>
        <v>-34.700000000000003</v>
      </c>
      <c r="N527" s="99">
        <f t="shared" si="428"/>
        <v>-24.5</v>
      </c>
      <c r="O527" s="52">
        <f t="shared" si="428"/>
        <v>0</v>
      </c>
      <c r="P527" s="53">
        <f t="shared" si="425"/>
        <v>-100</v>
      </c>
    </row>
    <row r="528" spans="1:16" s="3" customFormat="1" ht="28.5" x14ac:dyDescent="0.25">
      <c r="A528" s="54"/>
      <c r="B528" s="45" t="s">
        <v>143</v>
      </c>
      <c r="C528" s="46" t="s">
        <v>15</v>
      </c>
      <c r="D528" s="93">
        <v>6.2</v>
      </c>
      <c r="E528" s="94">
        <v>6.2</v>
      </c>
      <c r="F528" s="94">
        <v>0</v>
      </c>
      <c r="G528" s="95">
        <v>0</v>
      </c>
      <c r="H528" s="96">
        <v>0</v>
      </c>
      <c r="I528" s="94">
        <v>0</v>
      </c>
      <c r="J528" s="94">
        <v>0</v>
      </c>
      <c r="K528" s="97">
        <v>0</v>
      </c>
      <c r="L528" s="93">
        <f>+H528-D528</f>
        <v>-6.2</v>
      </c>
      <c r="M528" s="94">
        <f t="shared" ref="M528:O528" si="429">+I528-E528</f>
        <v>-6.2</v>
      </c>
      <c r="N528" s="94">
        <f t="shared" si="429"/>
        <v>0</v>
      </c>
      <c r="O528" s="47">
        <f t="shared" si="429"/>
        <v>0</v>
      </c>
      <c r="P528" s="48">
        <f t="shared" si="425"/>
        <v>-100</v>
      </c>
    </row>
    <row r="529" spans="1:16" s="3" customFormat="1" x14ac:dyDescent="0.25">
      <c r="A529" s="54"/>
      <c r="B529" s="50" t="s">
        <v>16</v>
      </c>
      <c r="C529" s="51"/>
      <c r="D529" s="98">
        <f t="shared" ref="D529:O529" si="430">SUBTOTAL(9,D528:D528)</f>
        <v>6.2</v>
      </c>
      <c r="E529" s="99">
        <f t="shared" si="430"/>
        <v>6.2</v>
      </c>
      <c r="F529" s="99">
        <f t="shared" si="430"/>
        <v>0</v>
      </c>
      <c r="G529" s="100">
        <f t="shared" si="430"/>
        <v>0</v>
      </c>
      <c r="H529" s="101">
        <f t="shared" si="430"/>
        <v>0</v>
      </c>
      <c r="I529" s="99">
        <f t="shared" si="430"/>
        <v>0</v>
      </c>
      <c r="J529" s="99">
        <f t="shared" si="430"/>
        <v>0</v>
      </c>
      <c r="K529" s="102">
        <f t="shared" si="430"/>
        <v>0</v>
      </c>
      <c r="L529" s="98">
        <f t="shared" si="430"/>
        <v>-6.2</v>
      </c>
      <c r="M529" s="99">
        <f t="shared" si="430"/>
        <v>-6.2</v>
      </c>
      <c r="N529" s="99">
        <f t="shared" si="430"/>
        <v>0</v>
      </c>
      <c r="O529" s="52">
        <f t="shared" si="430"/>
        <v>0</v>
      </c>
      <c r="P529" s="53">
        <f t="shared" si="425"/>
        <v>-100</v>
      </c>
    </row>
    <row r="530" spans="1:16" s="3" customFormat="1" ht="42.75" x14ac:dyDescent="0.25">
      <c r="A530" s="44"/>
      <c r="B530" s="45" t="s">
        <v>218</v>
      </c>
      <c r="C530" s="46" t="s">
        <v>15</v>
      </c>
      <c r="D530" s="93">
        <v>97</v>
      </c>
      <c r="E530" s="94">
        <v>97</v>
      </c>
      <c r="F530" s="94">
        <v>66.5</v>
      </c>
      <c r="G530" s="95">
        <v>0</v>
      </c>
      <c r="H530" s="96">
        <v>0</v>
      </c>
      <c r="I530" s="94">
        <v>0</v>
      </c>
      <c r="J530" s="94">
        <v>0</v>
      </c>
      <c r="K530" s="97">
        <v>0</v>
      </c>
      <c r="L530" s="93">
        <f>+H530-D530</f>
        <v>-97</v>
      </c>
      <c r="M530" s="94">
        <f t="shared" ref="M530:O530" si="431">+I530-E530</f>
        <v>-97</v>
      </c>
      <c r="N530" s="94">
        <f t="shared" si="431"/>
        <v>-66.5</v>
      </c>
      <c r="O530" s="47">
        <f t="shared" si="431"/>
        <v>0</v>
      </c>
      <c r="P530" s="48">
        <f t="shared" si="425"/>
        <v>-100</v>
      </c>
    </row>
    <row r="531" spans="1:16" s="3" customFormat="1" x14ac:dyDescent="0.25">
      <c r="A531" s="49"/>
      <c r="B531" s="50" t="s">
        <v>16</v>
      </c>
      <c r="C531" s="51"/>
      <c r="D531" s="98">
        <f t="shared" ref="D531:O531" si="432">SUBTOTAL(9,D530:D530)</f>
        <v>97</v>
      </c>
      <c r="E531" s="99">
        <f t="shared" si="432"/>
        <v>97</v>
      </c>
      <c r="F531" s="99">
        <f t="shared" si="432"/>
        <v>66.5</v>
      </c>
      <c r="G531" s="100">
        <f t="shared" si="432"/>
        <v>0</v>
      </c>
      <c r="H531" s="101">
        <f t="shared" si="432"/>
        <v>0</v>
      </c>
      <c r="I531" s="99">
        <f t="shared" si="432"/>
        <v>0</v>
      </c>
      <c r="J531" s="99">
        <f t="shared" si="432"/>
        <v>0</v>
      </c>
      <c r="K531" s="102">
        <f t="shared" si="432"/>
        <v>0</v>
      </c>
      <c r="L531" s="98">
        <f t="shared" si="432"/>
        <v>-97</v>
      </c>
      <c r="M531" s="99">
        <f t="shared" si="432"/>
        <v>-97</v>
      </c>
      <c r="N531" s="99">
        <f t="shared" si="432"/>
        <v>-66.5</v>
      </c>
      <c r="O531" s="52">
        <f t="shared" si="432"/>
        <v>0</v>
      </c>
      <c r="P531" s="53">
        <f t="shared" si="425"/>
        <v>-100</v>
      </c>
    </row>
    <row r="532" spans="1:16" s="3" customFormat="1" ht="42.75" x14ac:dyDescent="0.25">
      <c r="A532" s="39" t="s">
        <v>219</v>
      </c>
      <c r="B532" s="40"/>
      <c r="C532" s="41"/>
      <c r="D532" s="88">
        <f t="shared" ref="D532:O532" si="433">SUBTOTAL(9,D533:D546)</f>
        <v>280.40000000000003</v>
      </c>
      <c r="E532" s="89">
        <f t="shared" si="433"/>
        <v>280.40000000000003</v>
      </c>
      <c r="F532" s="89">
        <f t="shared" si="433"/>
        <v>226.5</v>
      </c>
      <c r="G532" s="90">
        <f t="shared" si="433"/>
        <v>0</v>
      </c>
      <c r="H532" s="91">
        <f t="shared" si="433"/>
        <v>0</v>
      </c>
      <c r="I532" s="89">
        <f t="shared" si="433"/>
        <v>0</v>
      </c>
      <c r="J532" s="89">
        <f t="shared" si="433"/>
        <v>0</v>
      </c>
      <c r="K532" s="92">
        <f t="shared" si="433"/>
        <v>0</v>
      </c>
      <c r="L532" s="88">
        <f t="shared" si="433"/>
        <v>-280.40000000000003</v>
      </c>
      <c r="M532" s="89">
        <f t="shared" si="433"/>
        <v>-280.40000000000003</v>
      </c>
      <c r="N532" s="89">
        <f t="shared" si="433"/>
        <v>-226.5</v>
      </c>
      <c r="O532" s="42">
        <f t="shared" si="433"/>
        <v>0</v>
      </c>
      <c r="P532" s="43">
        <f t="shared" si="425"/>
        <v>-100</v>
      </c>
    </row>
    <row r="533" spans="1:16" s="3" customFormat="1" ht="28.5" x14ac:dyDescent="0.25">
      <c r="A533" s="58"/>
      <c r="B533" s="45" t="s">
        <v>214</v>
      </c>
      <c r="C533" s="46" t="s">
        <v>15</v>
      </c>
      <c r="D533" s="93">
        <v>123.7</v>
      </c>
      <c r="E533" s="94">
        <v>123.7</v>
      </c>
      <c r="F533" s="94">
        <v>104.7</v>
      </c>
      <c r="G533" s="95">
        <v>0</v>
      </c>
      <c r="H533" s="96">
        <v>0</v>
      </c>
      <c r="I533" s="94">
        <v>0</v>
      </c>
      <c r="J533" s="94">
        <v>0</v>
      </c>
      <c r="K533" s="97">
        <v>0</v>
      </c>
      <c r="L533" s="93">
        <f>+H533-D533</f>
        <v>-123.7</v>
      </c>
      <c r="M533" s="94">
        <f t="shared" ref="M533:O533" si="434">+I533-E533</f>
        <v>-123.7</v>
      </c>
      <c r="N533" s="94">
        <f t="shared" si="434"/>
        <v>-104.7</v>
      </c>
      <c r="O533" s="47">
        <f t="shared" si="434"/>
        <v>0</v>
      </c>
      <c r="P533" s="48">
        <f t="shared" si="425"/>
        <v>-100</v>
      </c>
    </row>
    <row r="534" spans="1:16" s="3" customFormat="1" x14ac:dyDescent="0.25">
      <c r="A534" s="54"/>
      <c r="B534" s="50" t="s">
        <v>16</v>
      </c>
      <c r="C534" s="51"/>
      <c r="D534" s="98">
        <f t="shared" ref="D534:O534" si="435">SUBTOTAL(9,D533:D533)</f>
        <v>123.7</v>
      </c>
      <c r="E534" s="99">
        <f t="shared" si="435"/>
        <v>123.7</v>
      </c>
      <c r="F534" s="99">
        <f t="shared" si="435"/>
        <v>104.7</v>
      </c>
      <c r="G534" s="100">
        <f t="shared" si="435"/>
        <v>0</v>
      </c>
      <c r="H534" s="101">
        <f t="shared" si="435"/>
        <v>0</v>
      </c>
      <c r="I534" s="99">
        <f t="shared" si="435"/>
        <v>0</v>
      </c>
      <c r="J534" s="99">
        <f t="shared" si="435"/>
        <v>0</v>
      </c>
      <c r="K534" s="102">
        <f t="shared" si="435"/>
        <v>0</v>
      </c>
      <c r="L534" s="98">
        <f t="shared" si="435"/>
        <v>-123.7</v>
      </c>
      <c r="M534" s="99">
        <f t="shared" si="435"/>
        <v>-123.7</v>
      </c>
      <c r="N534" s="99">
        <f t="shared" si="435"/>
        <v>-104.7</v>
      </c>
      <c r="O534" s="52">
        <f t="shared" si="435"/>
        <v>0</v>
      </c>
      <c r="P534" s="53">
        <f t="shared" si="425"/>
        <v>-100</v>
      </c>
    </row>
    <row r="535" spans="1:16" s="3" customFormat="1" x14ac:dyDescent="0.25">
      <c r="A535" s="54"/>
      <c r="B535" s="55" t="s">
        <v>108</v>
      </c>
      <c r="C535" s="46" t="s">
        <v>15</v>
      </c>
      <c r="D535" s="93">
        <v>135.30000000000001</v>
      </c>
      <c r="E535" s="94">
        <v>135.30000000000001</v>
      </c>
      <c r="F535" s="94">
        <v>118.1</v>
      </c>
      <c r="G535" s="95">
        <v>0</v>
      </c>
      <c r="H535" s="96">
        <v>0</v>
      </c>
      <c r="I535" s="94">
        <v>0</v>
      </c>
      <c r="J535" s="94">
        <v>0</v>
      </c>
      <c r="K535" s="97">
        <v>0</v>
      </c>
      <c r="L535" s="93">
        <f t="shared" ref="L535:O536" si="436">+H535-D535</f>
        <v>-135.30000000000001</v>
      </c>
      <c r="M535" s="94">
        <f t="shared" si="436"/>
        <v>-135.30000000000001</v>
      </c>
      <c r="N535" s="94">
        <f t="shared" si="436"/>
        <v>-118.1</v>
      </c>
      <c r="O535" s="47">
        <f t="shared" si="436"/>
        <v>0</v>
      </c>
      <c r="P535" s="48">
        <f t="shared" si="425"/>
        <v>-100</v>
      </c>
    </row>
    <row r="536" spans="1:16" s="3" customFormat="1" x14ac:dyDescent="0.25">
      <c r="A536" s="54"/>
      <c r="B536" s="56"/>
      <c r="C536" s="46" t="s">
        <v>109</v>
      </c>
      <c r="D536" s="93">
        <v>2</v>
      </c>
      <c r="E536" s="94">
        <v>2</v>
      </c>
      <c r="F536" s="94">
        <v>0</v>
      </c>
      <c r="G536" s="95">
        <v>0</v>
      </c>
      <c r="H536" s="96">
        <v>0</v>
      </c>
      <c r="I536" s="94">
        <v>0</v>
      </c>
      <c r="J536" s="94">
        <v>0</v>
      </c>
      <c r="K536" s="97">
        <v>0</v>
      </c>
      <c r="L536" s="93">
        <f t="shared" si="436"/>
        <v>-2</v>
      </c>
      <c r="M536" s="94">
        <f t="shared" si="436"/>
        <v>-2</v>
      </c>
      <c r="N536" s="94">
        <f t="shared" si="436"/>
        <v>0</v>
      </c>
      <c r="O536" s="47">
        <f t="shared" si="436"/>
        <v>0</v>
      </c>
      <c r="P536" s="48">
        <f t="shared" si="425"/>
        <v>-100</v>
      </c>
    </row>
    <row r="537" spans="1:16" s="3" customFormat="1" x14ac:dyDescent="0.25">
      <c r="A537" s="54"/>
      <c r="B537" s="50" t="s">
        <v>16</v>
      </c>
      <c r="C537" s="51"/>
      <c r="D537" s="98">
        <f t="shared" ref="D537:O537" si="437">SUBTOTAL(9,D535:D536)</f>
        <v>137.30000000000001</v>
      </c>
      <c r="E537" s="99">
        <f t="shared" si="437"/>
        <v>137.30000000000001</v>
      </c>
      <c r="F537" s="99">
        <f t="shared" si="437"/>
        <v>118.1</v>
      </c>
      <c r="G537" s="100">
        <f t="shared" si="437"/>
        <v>0</v>
      </c>
      <c r="H537" s="101">
        <f t="shared" si="437"/>
        <v>0</v>
      </c>
      <c r="I537" s="99">
        <f t="shared" si="437"/>
        <v>0</v>
      </c>
      <c r="J537" s="99">
        <f t="shared" si="437"/>
        <v>0</v>
      </c>
      <c r="K537" s="102">
        <f t="shared" si="437"/>
        <v>0</v>
      </c>
      <c r="L537" s="98">
        <f t="shared" si="437"/>
        <v>-137.30000000000001</v>
      </c>
      <c r="M537" s="99">
        <f t="shared" si="437"/>
        <v>-137.30000000000001</v>
      </c>
      <c r="N537" s="99">
        <f t="shared" si="437"/>
        <v>-118.1</v>
      </c>
      <c r="O537" s="52">
        <f t="shared" si="437"/>
        <v>0</v>
      </c>
      <c r="P537" s="53">
        <f t="shared" si="425"/>
        <v>-100</v>
      </c>
    </row>
    <row r="538" spans="1:16" s="3" customFormat="1" x14ac:dyDescent="0.25">
      <c r="A538" s="54"/>
      <c r="B538" s="45" t="s">
        <v>110</v>
      </c>
      <c r="C538" s="46" t="s">
        <v>15</v>
      </c>
      <c r="D538" s="93">
        <v>1.6</v>
      </c>
      <c r="E538" s="94">
        <v>1.6</v>
      </c>
      <c r="F538" s="94">
        <v>0</v>
      </c>
      <c r="G538" s="95">
        <v>0</v>
      </c>
      <c r="H538" s="96">
        <v>0</v>
      </c>
      <c r="I538" s="94">
        <v>0</v>
      </c>
      <c r="J538" s="94">
        <v>0</v>
      </c>
      <c r="K538" s="97">
        <v>0</v>
      </c>
      <c r="L538" s="93">
        <f>+H538-D538</f>
        <v>-1.6</v>
      </c>
      <c r="M538" s="94">
        <f t="shared" ref="M538:O538" si="438">+I538-E538</f>
        <v>-1.6</v>
      </c>
      <c r="N538" s="94">
        <f t="shared" si="438"/>
        <v>0</v>
      </c>
      <c r="O538" s="47">
        <f t="shared" si="438"/>
        <v>0</v>
      </c>
      <c r="P538" s="48">
        <f t="shared" si="425"/>
        <v>-100</v>
      </c>
    </row>
    <row r="539" spans="1:16" s="3" customFormat="1" x14ac:dyDescent="0.25">
      <c r="A539" s="54"/>
      <c r="B539" s="50" t="s">
        <v>16</v>
      </c>
      <c r="C539" s="51"/>
      <c r="D539" s="98">
        <f t="shared" ref="D539:O539" si="439">SUBTOTAL(9,D538:D538)</f>
        <v>1.6</v>
      </c>
      <c r="E539" s="99">
        <f t="shared" si="439"/>
        <v>1.6</v>
      </c>
      <c r="F539" s="99">
        <f t="shared" si="439"/>
        <v>0</v>
      </c>
      <c r="G539" s="100">
        <f t="shared" si="439"/>
        <v>0</v>
      </c>
      <c r="H539" s="101">
        <f t="shared" si="439"/>
        <v>0</v>
      </c>
      <c r="I539" s="99">
        <f t="shared" si="439"/>
        <v>0</v>
      </c>
      <c r="J539" s="99">
        <f t="shared" si="439"/>
        <v>0</v>
      </c>
      <c r="K539" s="102">
        <f t="shared" si="439"/>
        <v>0</v>
      </c>
      <c r="L539" s="98">
        <f t="shared" si="439"/>
        <v>-1.6</v>
      </c>
      <c r="M539" s="99">
        <f t="shared" si="439"/>
        <v>-1.6</v>
      </c>
      <c r="N539" s="99">
        <f t="shared" si="439"/>
        <v>0</v>
      </c>
      <c r="O539" s="52">
        <f t="shared" si="439"/>
        <v>0</v>
      </c>
      <c r="P539" s="53">
        <f t="shared" si="425"/>
        <v>-100</v>
      </c>
    </row>
    <row r="540" spans="1:16" s="3" customFormat="1" x14ac:dyDescent="0.25">
      <c r="A540" s="54"/>
      <c r="B540" s="55" t="s">
        <v>121</v>
      </c>
      <c r="C540" s="46" t="s">
        <v>15</v>
      </c>
      <c r="D540" s="93">
        <v>7.4</v>
      </c>
      <c r="E540" s="94">
        <v>7.4</v>
      </c>
      <c r="F540" s="94">
        <v>0</v>
      </c>
      <c r="G540" s="95">
        <v>0</v>
      </c>
      <c r="H540" s="96">
        <v>0</v>
      </c>
      <c r="I540" s="94">
        <v>0</v>
      </c>
      <c r="J540" s="94">
        <v>0</v>
      </c>
      <c r="K540" s="97">
        <v>0</v>
      </c>
      <c r="L540" s="93">
        <f t="shared" ref="L540:O541" si="440">+H540-D540</f>
        <v>-7.4</v>
      </c>
      <c r="M540" s="94">
        <f t="shared" si="440"/>
        <v>-7.4</v>
      </c>
      <c r="N540" s="94">
        <f t="shared" si="440"/>
        <v>0</v>
      </c>
      <c r="O540" s="47">
        <f t="shared" si="440"/>
        <v>0</v>
      </c>
      <c r="P540" s="48">
        <f t="shared" si="425"/>
        <v>-100</v>
      </c>
    </row>
    <row r="541" spans="1:16" s="3" customFormat="1" x14ac:dyDescent="0.25">
      <c r="A541" s="54"/>
      <c r="B541" s="56"/>
      <c r="C541" s="46" t="s">
        <v>109</v>
      </c>
      <c r="D541" s="93">
        <v>2.6</v>
      </c>
      <c r="E541" s="94">
        <v>2.6</v>
      </c>
      <c r="F541" s="94">
        <v>0</v>
      </c>
      <c r="G541" s="95">
        <v>0</v>
      </c>
      <c r="H541" s="96">
        <v>0</v>
      </c>
      <c r="I541" s="94">
        <v>0</v>
      </c>
      <c r="J541" s="94">
        <v>0</v>
      </c>
      <c r="K541" s="97">
        <v>0</v>
      </c>
      <c r="L541" s="93">
        <f t="shared" si="440"/>
        <v>-2.6</v>
      </c>
      <c r="M541" s="94">
        <f t="shared" si="440"/>
        <v>-2.6</v>
      </c>
      <c r="N541" s="94">
        <f t="shared" si="440"/>
        <v>0</v>
      </c>
      <c r="O541" s="47">
        <f t="shared" si="440"/>
        <v>0</v>
      </c>
      <c r="P541" s="48">
        <f t="shared" si="425"/>
        <v>-100</v>
      </c>
    </row>
    <row r="542" spans="1:16" s="3" customFormat="1" x14ac:dyDescent="0.25">
      <c r="A542" s="54"/>
      <c r="B542" s="50" t="s">
        <v>16</v>
      </c>
      <c r="C542" s="51"/>
      <c r="D542" s="98">
        <f t="shared" ref="D542:O542" si="441">SUBTOTAL(9,D540:D541)</f>
        <v>10</v>
      </c>
      <c r="E542" s="99">
        <f t="shared" si="441"/>
        <v>10</v>
      </c>
      <c r="F542" s="99">
        <f t="shared" si="441"/>
        <v>0</v>
      </c>
      <c r="G542" s="100">
        <f t="shared" si="441"/>
        <v>0</v>
      </c>
      <c r="H542" s="101">
        <f t="shared" si="441"/>
        <v>0</v>
      </c>
      <c r="I542" s="99">
        <f t="shared" si="441"/>
        <v>0</v>
      </c>
      <c r="J542" s="99">
        <f t="shared" si="441"/>
        <v>0</v>
      </c>
      <c r="K542" s="102">
        <f t="shared" si="441"/>
        <v>0</v>
      </c>
      <c r="L542" s="98">
        <f t="shared" si="441"/>
        <v>-10</v>
      </c>
      <c r="M542" s="99">
        <f t="shared" si="441"/>
        <v>-10</v>
      </c>
      <c r="N542" s="99">
        <f t="shared" si="441"/>
        <v>0</v>
      </c>
      <c r="O542" s="52">
        <f t="shared" si="441"/>
        <v>0</v>
      </c>
      <c r="P542" s="53">
        <f t="shared" si="425"/>
        <v>-100</v>
      </c>
    </row>
    <row r="543" spans="1:16" s="3" customFormat="1" ht="28.5" x14ac:dyDescent="0.25">
      <c r="A543" s="54"/>
      <c r="B543" s="45" t="s">
        <v>216</v>
      </c>
      <c r="C543" s="46" t="s">
        <v>15</v>
      </c>
      <c r="D543" s="93">
        <v>4.5</v>
      </c>
      <c r="E543" s="94">
        <v>4.5</v>
      </c>
      <c r="F543" s="94">
        <v>3.7</v>
      </c>
      <c r="G543" s="95">
        <v>0</v>
      </c>
      <c r="H543" s="96">
        <v>0</v>
      </c>
      <c r="I543" s="94">
        <v>0</v>
      </c>
      <c r="J543" s="94">
        <v>0</v>
      </c>
      <c r="K543" s="97">
        <v>0</v>
      </c>
      <c r="L543" s="93">
        <f>+H543-D543</f>
        <v>-4.5</v>
      </c>
      <c r="M543" s="94">
        <f t="shared" ref="M543:O543" si="442">+I543-E543</f>
        <v>-4.5</v>
      </c>
      <c r="N543" s="94">
        <f t="shared" si="442"/>
        <v>-3.7</v>
      </c>
      <c r="O543" s="47">
        <f t="shared" si="442"/>
        <v>0</v>
      </c>
      <c r="P543" s="48">
        <f t="shared" si="425"/>
        <v>-100</v>
      </c>
    </row>
    <row r="544" spans="1:16" s="3" customFormat="1" x14ac:dyDescent="0.25">
      <c r="A544" s="54"/>
      <c r="B544" s="50" t="s">
        <v>16</v>
      </c>
      <c r="C544" s="51"/>
      <c r="D544" s="98">
        <f t="shared" ref="D544:O544" si="443">SUBTOTAL(9,D543:D543)</f>
        <v>4.5</v>
      </c>
      <c r="E544" s="99">
        <f t="shared" si="443"/>
        <v>4.5</v>
      </c>
      <c r="F544" s="99">
        <f t="shared" si="443"/>
        <v>3.7</v>
      </c>
      <c r="G544" s="100">
        <f t="shared" si="443"/>
        <v>0</v>
      </c>
      <c r="H544" s="101">
        <f t="shared" si="443"/>
        <v>0</v>
      </c>
      <c r="I544" s="99">
        <f t="shared" si="443"/>
        <v>0</v>
      </c>
      <c r="J544" s="99">
        <f t="shared" si="443"/>
        <v>0</v>
      </c>
      <c r="K544" s="102">
        <f t="shared" si="443"/>
        <v>0</v>
      </c>
      <c r="L544" s="98">
        <f t="shared" si="443"/>
        <v>-4.5</v>
      </c>
      <c r="M544" s="99">
        <f t="shared" si="443"/>
        <v>-4.5</v>
      </c>
      <c r="N544" s="99">
        <f t="shared" si="443"/>
        <v>-3.7</v>
      </c>
      <c r="O544" s="52">
        <f t="shared" si="443"/>
        <v>0</v>
      </c>
      <c r="P544" s="53">
        <f t="shared" si="425"/>
        <v>-100</v>
      </c>
    </row>
    <row r="545" spans="1:16" s="3" customFormat="1" ht="28.5" x14ac:dyDescent="0.25">
      <c r="A545" s="44"/>
      <c r="B545" s="45" t="s">
        <v>143</v>
      </c>
      <c r="C545" s="46" t="s">
        <v>15</v>
      </c>
      <c r="D545" s="93">
        <v>3.3</v>
      </c>
      <c r="E545" s="94">
        <v>3.3</v>
      </c>
      <c r="F545" s="94">
        <v>0</v>
      </c>
      <c r="G545" s="95">
        <v>0</v>
      </c>
      <c r="H545" s="96">
        <v>0</v>
      </c>
      <c r="I545" s="94">
        <v>0</v>
      </c>
      <c r="J545" s="94">
        <v>0</v>
      </c>
      <c r="K545" s="97">
        <v>0</v>
      </c>
      <c r="L545" s="93">
        <f>+H545-D545</f>
        <v>-3.3</v>
      </c>
      <c r="M545" s="94">
        <f t="shared" ref="M545:O545" si="444">+I545-E545</f>
        <v>-3.3</v>
      </c>
      <c r="N545" s="94">
        <f t="shared" si="444"/>
        <v>0</v>
      </c>
      <c r="O545" s="47">
        <f t="shared" si="444"/>
        <v>0</v>
      </c>
      <c r="P545" s="48">
        <f t="shared" si="425"/>
        <v>-100</v>
      </c>
    </row>
    <row r="546" spans="1:16" s="3" customFormat="1" x14ac:dyDescent="0.25">
      <c r="A546" s="49"/>
      <c r="B546" s="50" t="s">
        <v>16</v>
      </c>
      <c r="C546" s="51"/>
      <c r="D546" s="98">
        <f t="shared" ref="D546:O546" si="445">SUBTOTAL(9,D545:D545)</f>
        <v>3.3</v>
      </c>
      <c r="E546" s="99">
        <f t="shared" si="445"/>
        <v>3.3</v>
      </c>
      <c r="F546" s="99">
        <f t="shared" si="445"/>
        <v>0</v>
      </c>
      <c r="G546" s="100">
        <f t="shared" si="445"/>
        <v>0</v>
      </c>
      <c r="H546" s="101">
        <f t="shared" si="445"/>
        <v>0</v>
      </c>
      <c r="I546" s="99">
        <f t="shared" si="445"/>
        <v>0</v>
      </c>
      <c r="J546" s="99">
        <f t="shared" si="445"/>
        <v>0</v>
      </c>
      <c r="K546" s="102">
        <f t="shared" si="445"/>
        <v>0</v>
      </c>
      <c r="L546" s="98">
        <f t="shared" si="445"/>
        <v>-3.3</v>
      </c>
      <c r="M546" s="99">
        <f t="shared" si="445"/>
        <v>-3.3</v>
      </c>
      <c r="N546" s="99">
        <f t="shared" si="445"/>
        <v>0</v>
      </c>
      <c r="O546" s="52">
        <f t="shared" si="445"/>
        <v>0</v>
      </c>
      <c r="P546" s="53">
        <f t="shared" si="425"/>
        <v>-100</v>
      </c>
    </row>
    <row r="547" spans="1:16" s="3" customFormat="1" ht="42.75" x14ac:dyDescent="0.25">
      <c r="A547" s="39" t="s">
        <v>220</v>
      </c>
      <c r="B547" s="40"/>
      <c r="C547" s="41"/>
      <c r="D547" s="88">
        <f t="shared" ref="D547:O547" si="446">SUBTOTAL(9,D548:D564)</f>
        <v>571.89999999999986</v>
      </c>
      <c r="E547" s="89">
        <f t="shared" si="446"/>
        <v>571.89999999999986</v>
      </c>
      <c r="F547" s="89">
        <f t="shared" si="446"/>
        <v>408.7</v>
      </c>
      <c r="G547" s="90">
        <f t="shared" si="446"/>
        <v>0</v>
      </c>
      <c r="H547" s="91">
        <f t="shared" si="446"/>
        <v>0</v>
      </c>
      <c r="I547" s="89">
        <f t="shared" si="446"/>
        <v>0</v>
      </c>
      <c r="J547" s="89">
        <f t="shared" si="446"/>
        <v>0</v>
      </c>
      <c r="K547" s="92">
        <f t="shared" si="446"/>
        <v>0</v>
      </c>
      <c r="L547" s="88">
        <f t="shared" si="446"/>
        <v>-571.89999999999986</v>
      </c>
      <c r="M547" s="89">
        <f t="shared" si="446"/>
        <v>-571.89999999999986</v>
      </c>
      <c r="N547" s="89">
        <f t="shared" si="446"/>
        <v>-408.7</v>
      </c>
      <c r="O547" s="42">
        <f t="shared" si="446"/>
        <v>0</v>
      </c>
      <c r="P547" s="43">
        <f t="shared" si="425"/>
        <v>-100</v>
      </c>
    </row>
    <row r="548" spans="1:16" s="3" customFormat="1" ht="28.5" x14ac:dyDescent="0.25">
      <c r="A548" s="58"/>
      <c r="B548" s="45" t="s">
        <v>214</v>
      </c>
      <c r="C548" s="46" t="s">
        <v>15</v>
      </c>
      <c r="D548" s="93">
        <v>151.5</v>
      </c>
      <c r="E548" s="94">
        <v>151.5</v>
      </c>
      <c r="F548" s="94">
        <v>115.7</v>
      </c>
      <c r="G548" s="95">
        <v>0</v>
      </c>
      <c r="H548" s="96">
        <v>0</v>
      </c>
      <c r="I548" s="94">
        <v>0</v>
      </c>
      <c r="J548" s="94">
        <v>0</v>
      </c>
      <c r="K548" s="97">
        <v>0</v>
      </c>
      <c r="L548" s="93">
        <f>+H548-D548</f>
        <v>-151.5</v>
      </c>
      <c r="M548" s="94">
        <f t="shared" ref="M548:O548" si="447">+I548-E548</f>
        <v>-151.5</v>
      </c>
      <c r="N548" s="94">
        <f t="shared" si="447"/>
        <v>-115.7</v>
      </c>
      <c r="O548" s="47">
        <f t="shared" si="447"/>
        <v>0</v>
      </c>
      <c r="P548" s="48">
        <f t="shared" si="425"/>
        <v>-100</v>
      </c>
    </row>
    <row r="549" spans="1:16" s="3" customFormat="1" x14ac:dyDescent="0.25">
      <c r="A549" s="54"/>
      <c r="B549" s="50" t="s">
        <v>16</v>
      </c>
      <c r="C549" s="51"/>
      <c r="D549" s="98">
        <f t="shared" ref="D549:O549" si="448">SUBTOTAL(9,D548:D548)</f>
        <v>151.5</v>
      </c>
      <c r="E549" s="99">
        <f t="shared" si="448"/>
        <v>151.5</v>
      </c>
      <c r="F549" s="99">
        <f t="shared" si="448"/>
        <v>115.7</v>
      </c>
      <c r="G549" s="100">
        <f t="shared" si="448"/>
        <v>0</v>
      </c>
      <c r="H549" s="101">
        <f t="shared" si="448"/>
        <v>0</v>
      </c>
      <c r="I549" s="99">
        <f t="shared" si="448"/>
        <v>0</v>
      </c>
      <c r="J549" s="99">
        <f t="shared" si="448"/>
        <v>0</v>
      </c>
      <c r="K549" s="102">
        <f t="shared" si="448"/>
        <v>0</v>
      </c>
      <c r="L549" s="98">
        <f t="shared" si="448"/>
        <v>-151.5</v>
      </c>
      <c r="M549" s="99">
        <f t="shared" si="448"/>
        <v>-151.5</v>
      </c>
      <c r="N549" s="99">
        <f t="shared" si="448"/>
        <v>-115.7</v>
      </c>
      <c r="O549" s="52">
        <f t="shared" si="448"/>
        <v>0</v>
      </c>
      <c r="P549" s="53">
        <f t="shared" si="425"/>
        <v>-100</v>
      </c>
    </row>
    <row r="550" spans="1:16" s="3" customFormat="1" x14ac:dyDescent="0.25">
      <c r="A550" s="54"/>
      <c r="B550" s="55" t="s">
        <v>108</v>
      </c>
      <c r="C550" s="46" t="s">
        <v>15</v>
      </c>
      <c r="D550" s="93">
        <v>321.8</v>
      </c>
      <c r="E550" s="94">
        <v>321.8</v>
      </c>
      <c r="F550" s="94">
        <v>268.5</v>
      </c>
      <c r="G550" s="95">
        <v>0</v>
      </c>
      <c r="H550" s="96">
        <v>0</v>
      </c>
      <c r="I550" s="94">
        <v>0</v>
      </c>
      <c r="J550" s="94">
        <v>0</v>
      </c>
      <c r="K550" s="97">
        <v>0</v>
      </c>
      <c r="L550" s="93">
        <f t="shared" ref="L550:O551" si="449">+H550-D550</f>
        <v>-321.8</v>
      </c>
      <c r="M550" s="94">
        <f t="shared" si="449"/>
        <v>-321.8</v>
      </c>
      <c r="N550" s="94">
        <f t="shared" si="449"/>
        <v>-268.5</v>
      </c>
      <c r="O550" s="47">
        <f t="shared" si="449"/>
        <v>0</v>
      </c>
      <c r="P550" s="48">
        <f t="shared" si="425"/>
        <v>-100</v>
      </c>
    </row>
    <row r="551" spans="1:16" s="3" customFormat="1" x14ac:dyDescent="0.25">
      <c r="A551" s="54"/>
      <c r="B551" s="56"/>
      <c r="C551" s="46" t="s">
        <v>109</v>
      </c>
      <c r="D551" s="93">
        <v>4.3</v>
      </c>
      <c r="E551" s="94">
        <v>4.3</v>
      </c>
      <c r="F551" s="94">
        <v>0</v>
      </c>
      <c r="G551" s="95">
        <v>0</v>
      </c>
      <c r="H551" s="96">
        <v>0</v>
      </c>
      <c r="I551" s="94">
        <v>0</v>
      </c>
      <c r="J551" s="94">
        <v>0</v>
      </c>
      <c r="K551" s="97">
        <v>0</v>
      </c>
      <c r="L551" s="93">
        <f t="shared" si="449"/>
        <v>-4.3</v>
      </c>
      <c r="M551" s="94">
        <f t="shared" si="449"/>
        <v>-4.3</v>
      </c>
      <c r="N551" s="94">
        <f t="shared" si="449"/>
        <v>0</v>
      </c>
      <c r="O551" s="47">
        <f t="shared" si="449"/>
        <v>0</v>
      </c>
      <c r="P551" s="48">
        <f t="shared" si="425"/>
        <v>-100</v>
      </c>
    </row>
    <row r="552" spans="1:16" s="3" customFormat="1" x14ac:dyDescent="0.25">
      <c r="A552" s="54"/>
      <c r="B552" s="50" t="s">
        <v>16</v>
      </c>
      <c r="C552" s="51"/>
      <c r="D552" s="98">
        <f t="shared" ref="D552:O552" si="450">SUBTOTAL(9,D550:D551)</f>
        <v>326.10000000000002</v>
      </c>
      <c r="E552" s="99">
        <f t="shared" si="450"/>
        <v>326.10000000000002</v>
      </c>
      <c r="F552" s="99">
        <f t="shared" si="450"/>
        <v>268.5</v>
      </c>
      <c r="G552" s="100">
        <f t="shared" si="450"/>
        <v>0</v>
      </c>
      <c r="H552" s="101">
        <f t="shared" si="450"/>
        <v>0</v>
      </c>
      <c r="I552" s="99">
        <f t="shared" si="450"/>
        <v>0</v>
      </c>
      <c r="J552" s="99">
        <f t="shared" si="450"/>
        <v>0</v>
      </c>
      <c r="K552" s="102">
        <f t="shared" si="450"/>
        <v>0</v>
      </c>
      <c r="L552" s="98">
        <f t="shared" si="450"/>
        <v>-326.10000000000002</v>
      </c>
      <c r="M552" s="99">
        <f t="shared" si="450"/>
        <v>-326.10000000000002</v>
      </c>
      <c r="N552" s="99">
        <f t="shared" si="450"/>
        <v>-268.5</v>
      </c>
      <c r="O552" s="52">
        <f t="shared" si="450"/>
        <v>0</v>
      </c>
      <c r="P552" s="53">
        <f t="shared" si="425"/>
        <v>-100</v>
      </c>
    </row>
    <row r="553" spans="1:16" s="3" customFormat="1" x14ac:dyDescent="0.25">
      <c r="A553" s="54"/>
      <c r="B553" s="45" t="s">
        <v>110</v>
      </c>
      <c r="C553" s="46" t="s">
        <v>15</v>
      </c>
      <c r="D553" s="93">
        <v>10.5</v>
      </c>
      <c r="E553" s="94">
        <v>10.5</v>
      </c>
      <c r="F553" s="94">
        <v>0</v>
      </c>
      <c r="G553" s="95">
        <v>0</v>
      </c>
      <c r="H553" s="96">
        <v>0</v>
      </c>
      <c r="I553" s="94">
        <v>0</v>
      </c>
      <c r="J553" s="94">
        <v>0</v>
      </c>
      <c r="K553" s="97">
        <v>0</v>
      </c>
      <c r="L553" s="93">
        <f>+H553-D553</f>
        <v>-10.5</v>
      </c>
      <c r="M553" s="94">
        <f t="shared" ref="M553:O553" si="451">+I553-E553</f>
        <v>-10.5</v>
      </c>
      <c r="N553" s="94">
        <f t="shared" si="451"/>
        <v>0</v>
      </c>
      <c r="O553" s="47">
        <f t="shared" si="451"/>
        <v>0</v>
      </c>
      <c r="P553" s="48">
        <f t="shared" si="425"/>
        <v>-100</v>
      </c>
    </row>
    <row r="554" spans="1:16" s="3" customFormat="1" x14ac:dyDescent="0.25">
      <c r="A554" s="54"/>
      <c r="B554" s="50" t="s">
        <v>16</v>
      </c>
      <c r="C554" s="51"/>
      <c r="D554" s="98">
        <f t="shared" ref="D554:O554" si="452">SUBTOTAL(9,D553:D553)</f>
        <v>10.5</v>
      </c>
      <c r="E554" s="99">
        <f t="shared" si="452"/>
        <v>10.5</v>
      </c>
      <c r="F554" s="99">
        <f t="shared" si="452"/>
        <v>0</v>
      </c>
      <c r="G554" s="100">
        <f t="shared" si="452"/>
        <v>0</v>
      </c>
      <c r="H554" s="101">
        <f t="shared" si="452"/>
        <v>0</v>
      </c>
      <c r="I554" s="99">
        <f t="shared" si="452"/>
        <v>0</v>
      </c>
      <c r="J554" s="99">
        <f t="shared" si="452"/>
        <v>0</v>
      </c>
      <c r="K554" s="102">
        <f t="shared" si="452"/>
        <v>0</v>
      </c>
      <c r="L554" s="98">
        <f t="shared" si="452"/>
        <v>-10.5</v>
      </c>
      <c r="M554" s="99">
        <f t="shared" si="452"/>
        <v>-10.5</v>
      </c>
      <c r="N554" s="99">
        <f t="shared" si="452"/>
        <v>0</v>
      </c>
      <c r="O554" s="52">
        <f t="shared" si="452"/>
        <v>0</v>
      </c>
      <c r="P554" s="53">
        <f t="shared" si="425"/>
        <v>-100</v>
      </c>
    </row>
    <row r="555" spans="1:16" s="3" customFormat="1" x14ac:dyDescent="0.25">
      <c r="A555" s="54"/>
      <c r="B555" s="55" t="s">
        <v>121</v>
      </c>
      <c r="C555" s="46" t="s">
        <v>15</v>
      </c>
      <c r="D555" s="93">
        <v>20</v>
      </c>
      <c r="E555" s="94">
        <v>20</v>
      </c>
      <c r="F555" s="94">
        <v>0</v>
      </c>
      <c r="G555" s="95">
        <v>0</v>
      </c>
      <c r="H555" s="96">
        <v>0</v>
      </c>
      <c r="I555" s="94">
        <v>0</v>
      </c>
      <c r="J555" s="94">
        <v>0</v>
      </c>
      <c r="K555" s="97">
        <v>0</v>
      </c>
      <c r="L555" s="93">
        <f t="shared" ref="L555:O556" si="453">+H555-D555</f>
        <v>-20</v>
      </c>
      <c r="M555" s="94">
        <f t="shared" si="453"/>
        <v>-20</v>
      </c>
      <c r="N555" s="94">
        <f t="shared" si="453"/>
        <v>0</v>
      </c>
      <c r="O555" s="47">
        <f t="shared" si="453"/>
        <v>0</v>
      </c>
      <c r="P555" s="48">
        <f t="shared" si="425"/>
        <v>-100</v>
      </c>
    </row>
    <row r="556" spans="1:16" s="3" customFormat="1" x14ac:dyDescent="0.25">
      <c r="A556" s="54"/>
      <c r="B556" s="56"/>
      <c r="C556" s="46" t="s">
        <v>109</v>
      </c>
      <c r="D556" s="93">
        <v>5.3</v>
      </c>
      <c r="E556" s="94">
        <v>5.3</v>
      </c>
      <c r="F556" s="94">
        <v>0</v>
      </c>
      <c r="G556" s="95">
        <v>0</v>
      </c>
      <c r="H556" s="96">
        <v>0</v>
      </c>
      <c r="I556" s="94">
        <v>0</v>
      </c>
      <c r="J556" s="94">
        <v>0</v>
      </c>
      <c r="K556" s="97">
        <v>0</v>
      </c>
      <c r="L556" s="93">
        <f t="shared" si="453"/>
        <v>-5.3</v>
      </c>
      <c r="M556" s="94">
        <f t="shared" si="453"/>
        <v>-5.3</v>
      </c>
      <c r="N556" s="94">
        <f t="shared" si="453"/>
        <v>0</v>
      </c>
      <c r="O556" s="47">
        <f t="shared" si="453"/>
        <v>0</v>
      </c>
      <c r="P556" s="48">
        <f t="shared" si="425"/>
        <v>-100</v>
      </c>
    </row>
    <row r="557" spans="1:16" s="3" customFormat="1" x14ac:dyDescent="0.25">
      <c r="A557" s="54"/>
      <c r="B557" s="50" t="s">
        <v>16</v>
      </c>
      <c r="C557" s="51"/>
      <c r="D557" s="98">
        <f t="shared" ref="D557:O557" si="454">SUBTOTAL(9,D555:D556)</f>
        <v>25.3</v>
      </c>
      <c r="E557" s="99">
        <f t="shared" si="454"/>
        <v>25.3</v>
      </c>
      <c r="F557" s="99">
        <f t="shared" si="454"/>
        <v>0</v>
      </c>
      <c r="G557" s="100">
        <f t="shared" si="454"/>
        <v>0</v>
      </c>
      <c r="H557" s="101">
        <f t="shared" si="454"/>
        <v>0</v>
      </c>
      <c r="I557" s="99">
        <f t="shared" si="454"/>
        <v>0</v>
      </c>
      <c r="J557" s="99">
        <f t="shared" si="454"/>
        <v>0</v>
      </c>
      <c r="K557" s="102">
        <f t="shared" si="454"/>
        <v>0</v>
      </c>
      <c r="L557" s="98">
        <f t="shared" si="454"/>
        <v>-25.3</v>
      </c>
      <c r="M557" s="99">
        <f t="shared" si="454"/>
        <v>-25.3</v>
      </c>
      <c r="N557" s="99">
        <f t="shared" si="454"/>
        <v>0</v>
      </c>
      <c r="O557" s="52">
        <f t="shared" si="454"/>
        <v>0</v>
      </c>
      <c r="P557" s="53">
        <f t="shared" si="425"/>
        <v>-100</v>
      </c>
    </row>
    <row r="558" spans="1:16" s="3" customFormat="1" x14ac:dyDescent="0.25">
      <c r="A558" s="54"/>
      <c r="B558" s="55" t="s">
        <v>216</v>
      </c>
      <c r="C558" s="46" t="s">
        <v>15</v>
      </c>
      <c r="D558" s="93">
        <v>48.9</v>
      </c>
      <c r="E558" s="94">
        <v>48.9</v>
      </c>
      <c r="F558" s="94">
        <v>24.5</v>
      </c>
      <c r="G558" s="95">
        <v>0</v>
      </c>
      <c r="H558" s="96">
        <v>0</v>
      </c>
      <c r="I558" s="94">
        <v>0</v>
      </c>
      <c r="J558" s="94">
        <v>0</v>
      </c>
      <c r="K558" s="97">
        <v>0</v>
      </c>
      <c r="L558" s="93">
        <f t="shared" ref="L558:O559" si="455">+H558-D558</f>
        <v>-48.9</v>
      </c>
      <c r="M558" s="94">
        <f t="shared" si="455"/>
        <v>-48.9</v>
      </c>
      <c r="N558" s="94">
        <f t="shared" si="455"/>
        <v>-24.5</v>
      </c>
      <c r="O558" s="47">
        <f t="shared" si="455"/>
        <v>0</v>
      </c>
      <c r="P558" s="48">
        <f t="shared" si="425"/>
        <v>-100</v>
      </c>
    </row>
    <row r="559" spans="1:16" s="3" customFormat="1" x14ac:dyDescent="0.25">
      <c r="A559" s="54"/>
      <c r="B559" s="56"/>
      <c r="C559" s="46" t="s">
        <v>109</v>
      </c>
      <c r="D559" s="93">
        <v>0.5</v>
      </c>
      <c r="E559" s="94">
        <v>0.5</v>
      </c>
      <c r="F559" s="94">
        <v>0</v>
      </c>
      <c r="G559" s="95">
        <v>0</v>
      </c>
      <c r="H559" s="96">
        <v>0</v>
      </c>
      <c r="I559" s="94">
        <v>0</v>
      </c>
      <c r="J559" s="94">
        <v>0</v>
      </c>
      <c r="K559" s="97">
        <v>0</v>
      </c>
      <c r="L559" s="93">
        <f t="shared" si="455"/>
        <v>-0.5</v>
      </c>
      <c r="M559" s="94">
        <f t="shared" si="455"/>
        <v>-0.5</v>
      </c>
      <c r="N559" s="94">
        <f t="shared" si="455"/>
        <v>0</v>
      </c>
      <c r="O559" s="47">
        <f t="shared" si="455"/>
        <v>0</v>
      </c>
      <c r="P559" s="48">
        <f t="shared" si="425"/>
        <v>-100</v>
      </c>
    </row>
    <row r="560" spans="1:16" s="3" customFormat="1" x14ac:dyDescent="0.25">
      <c r="A560" s="54"/>
      <c r="B560" s="50" t="s">
        <v>16</v>
      </c>
      <c r="C560" s="51"/>
      <c r="D560" s="98">
        <f t="shared" ref="D560:O560" si="456">SUBTOTAL(9,D558:D559)</f>
        <v>49.4</v>
      </c>
      <c r="E560" s="99">
        <f t="shared" si="456"/>
        <v>49.4</v>
      </c>
      <c r="F560" s="99">
        <f t="shared" si="456"/>
        <v>24.5</v>
      </c>
      <c r="G560" s="100">
        <f t="shared" si="456"/>
        <v>0</v>
      </c>
      <c r="H560" s="101">
        <f t="shared" si="456"/>
        <v>0</v>
      </c>
      <c r="I560" s="99">
        <f t="shared" si="456"/>
        <v>0</v>
      </c>
      <c r="J560" s="99">
        <f t="shared" si="456"/>
        <v>0</v>
      </c>
      <c r="K560" s="102">
        <f t="shared" si="456"/>
        <v>0</v>
      </c>
      <c r="L560" s="98">
        <f t="shared" si="456"/>
        <v>-49.4</v>
      </c>
      <c r="M560" s="99">
        <f t="shared" si="456"/>
        <v>-49.4</v>
      </c>
      <c r="N560" s="99">
        <f t="shared" si="456"/>
        <v>-24.5</v>
      </c>
      <c r="O560" s="52">
        <f t="shared" si="456"/>
        <v>0</v>
      </c>
      <c r="P560" s="53">
        <f t="shared" si="425"/>
        <v>-100</v>
      </c>
    </row>
    <row r="561" spans="1:16" s="3" customFormat="1" ht="28.5" x14ac:dyDescent="0.25">
      <c r="A561" s="54"/>
      <c r="B561" s="45" t="s">
        <v>143</v>
      </c>
      <c r="C561" s="46" t="s">
        <v>15</v>
      </c>
      <c r="D561" s="93">
        <v>8.8000000000000007</v>
      </c>
      <c r="E561" s="94">
        <v>8.8000000000000007</v>
      </c>
      <c r="F561" s="94">
        <v>0</v>
      </c>
      <c r="G561" s="95">
        <v>0</v>
      </c>
      <c r="H561" s="96">
        <v>0</v>
      </c>
      <c r="I561" s="94">
        <v>0</v>
      </c>
      <c r="J561" s="94">
        <v>0</v>
      </c>
      <c r="K561" s="97">
        <v>0</v>
      </c>
      <c r="L561" s="93">
        <f>+H561-D561</f>
        <v>-8.8000000000000007</v>
      </c>
      <c r="M561" s="94">
        <f t="shared" ref="M561:O561" si="457">+I561-E561</f>
        <v>-8.8000000000000007</v>
      </c>
      <c r="N561" s="94">
        <f t="shared" si="457"/>
        <v>0</v>
      </c>
      <c r="O561" s="47">
        <f t="shared" si="457"/>
        <v>0</v>
      </c>
      <c r="P561" s="48">
        <f t="shared" si="425"/>
        <v>-100</v>
      </c>
    </row>
    <row r="562" spans="1:16" s="3" customFormat="1" x14ac:dyDescent="0.25">
      <c r="A562" s="54"/>
      <c r="B562" s="50" t="s">
        <v>16</v>
      </c>
      <c r="C562" s="51"/>
      <c r="D562" s="98">
        <f t="shared" ref="D562:O562" si="458">SUBTOTAL(9,D561:D561)</f>
        <v>8.8000000000000007</v>
      </c>
      <c r="E562" s="99">
        <f t="shared" si="458"/>
        <v>8.8000000000000007</v>
      </c>
      <c r="F562" s="99">
        <f t="shared" si="458"/>
        <v>0</v>
      </c>
      <c r="G562" s="100">
        <f t="shared" si="458"/>
        <v>0</v>
      </c>
      <c r="H562" s="101">
        <f t="shared" si="458"/>
        <v>0</v>
      </c>
      <c r="I562" s="99">
        <f t="shared" si="458"/>
        <v>0</v>
      </c>
      <c r="J562" s="99">
        <f t="shared" si="458"/>
        <v>0</v>
      </c>
      <c r="K562" s="102">
        <f t="shared" si="458"/>
        <v>0</v>
      </c>
      <c r="L562" s="98">
        <f t="shared" si="458"/>
        <v>-8.8000000000000007</v>
      </c>
      <c r="M562" s="99">
        <f t="shared" si="458"/>
        <v>-8.8000000000000007</v>
      </c>
      <c r="N562" s="99">
        <f t="shared" si="458"/>
        <v>0</v>
      </c>
      <c r="O562" s="52">
        <f t="shared" si="458"/>
        <v>0</v>
      </c>
      <c r="P562" s="53">
        <f t="shared" si="425"/>
        <v>-100</v>
      </c>
    </row>
    <row r="563" spans="1:16" s="3" customFormat="1" ht="28.5" x14ac:dyDescent="0.25">
      <c r="A563" s="44"/>
      <c r="B563" s="45" t="s">
        <v>189</v>
      </c>
      <c r="C563" s="46" t="s">
        <v>109</v>
      </c>
      <c r="D563" s="93">
        <v>0.3</v>
      </c>
      <c r="E563" s="94">
        <v>0.3</v>
      </c>
      <c r="F563" s="94">
        <v>0</v>
      </c>
      <c r="G563" s="95">
        <v>0</v>
      </c>
      <c r="H563" s="96">
        <v>0</v>
      </c>
      <c r="I563" s="94">
        <v>0</v>
      </c>
      <c r="J563" s="94">
        <v>0</v>
      </c>
      <c r="K563" s="97">
        <v>0</v>
      </c>
      <c r="L563" s="93">
        <f>+H563-D563</f>
        <v>-0.3</v>
      </c>
      <c r="M563" s="94">
        <f t="shared" ref="M563:O563" si="459">+I563-E563</f>
        <v>-0.3</v>
      </c>
      <c r="N563" s="94">
        <f t="shared" si="459"/>
        <v>0</v>
      </c>
      <c r="O563" s="47">
        <f t="shared" si="459"/>
        <v>0</v>
      </c>
      <c r="P563" s="48">
        <f t="shared" si="425"/>
        <v>-100</v>
      </c>
    </row>
    <row r="564" spans="1:16" s="3" customFormat="1" x14ac:dyDescent="0.25">
      <c r="A564" s="49"/>
      <c r="B564" s="50" t="s">
        <v>16</v>
      </c>
      <c r="C564" s="51"/>
      <c r="D564" s="98">
        <f t="shared" ref="D564:O564" si="460">SUBTOTAL(9,D563:D563)</f>
        <v>0.3</v>
      </c>
      <c r="E564" s="99">
        <f t="shared" si="460"/>
        <v>0.3</v>
      </c>
      <c r="F564" s="99">
        <f t="shared" si="460"/>
        <v>0</v>
      </c>
      <c r="G564" s="100">
        <f t="shared" si="460"/>
        <v>0</v>
      </c>
      <c r="H564" s="101">
        <f t="shared" si="460"/>
        <v>0</v>
      </c>
      <c r="I564" s="99">
        <f t="shared" si="460"/>
        <v>0</v>
      </c>
      <c r="J564" s="99">
        <f t="shared" si="460"/>
        <v>0</v>
      </c>
      <c r="K564" s="102">
        <f t="shared" si="460"/>
        <v>0</v>
      </c>
      <c r="L564" s="98">
        <f t="shared" si="460"/>
        <v>-0.3</v>
      </c>
      <c r="M564" s="99">
        <f t="shared" si="460"/>
        <v>-0.3</v>
      </c>
      <c r="N564" s="99">
        <f t="shared" si="460"/>
        <v>0</v>
      </c>
      <c r="O564" s="52">
        <f t="shared" si="460"/>
        <v>0</v>
      </c>
      <c r="P564" s="53">
        <f t="shared" si="425"/>
        <v>-100</v>
      </c>
    </row>
    <row r="565" spans="1:16" s="3" customFormat="1" ht="42.75" x14ac:dyDescent="0.25">
      <c r="A565" s="39" t="s">
        <v>221</v>
      </c>
      <c r="B565" s="40"/>
      <c r="C565" s="41"/>
      <c r="D565" s="88">
        <f t="shared" ref="D565:O565" si="461">SUBTOTAL(9,D566:D583)</f>
        <v>575.59999999999991</v>
      </c>
      <c r="E565" s="89">
        <f t="shared" si="461"/>
        <v>575.59999999999991</v>
      </c>
      <c r="F565" s="89">
        <f t="shared" si="461"/>
        <v>395</v>
      </c>
      <c r="G565" s="90">
        <f t="shared" si="461"/>
        <v>0</v>
      </c>
      <c r="H565" s="91">
        <f t="shared" si="461"/>
        <v>0</v>
      </c>
      <c r="I565" s="89">
        <f t="shared" si="461"/>
        <v>0</v>
      </c>
      <c r="J565" s="89">
        <f t="shared" si="461"/>
        <v>0</v>
      </c>
      <c r="K565" s="92">
        <f t="shared" si="461"/>
        <v>0</v>
      </c>
      <c r="L565" s="88">
        <f t="shared" si="461"/>
        <v>-575.59999999999991</v>
      </c>
      <c r="M565" s="89">
        <f t="shared" si="461"/>
        <v>-575.59999999999991</v>
      </c>
      <c r="N565" s="89">
        <f t="shared" si="461"/>
        <v>-395</v>
      </c>
      <c r="O565" s="42">
        <f t="shared" si="461"/>
        <v>0</v>
      </c>
      <c r="P565" s="43">
        <f t="shared" si="425"/>
        <v>-100</v>
      </c>
    </row>
    <row r="566" spans="1:16" s="3" customFormat="1" x14ac:dyDescent="0.25">
      <c r="A566" s="58"/>
      <c r="B566" s="55" t="s">
        <v>214</v>
      </c>
      <c r="C566" s="46" t="s">
        <v>15</v>
      </c>
      <c r="D566" s="93">
        <v>147.19999999999999</v>
      </c>
      <c r="E566" s="94">
        <v>147.19999999999999</v>
      </c>
      <c r="F566" s="94">
        <v>126</v>
      </c>
      <c r="G566" s="95">
        <v>0</v>
      </c>
      <c r="H566" s="96">
        <v>0</v>
      </c>
      <c r="I566" s="94">
        <v>0</v>
      </c>
      <c r="J566" s="94">
        <v>0</v>
      </c>
      <c r="K566" s="97">
        <v>0</v>
      </c>
      <c r="L566" s="93">
        <f t="shared" ref="L566:O567" si="462">+H566-D566</f>
        <v>-147.19999999999999</v>
      </c>
      <c r="M566" s="94">
        <f t="shared" si="462"/>
        <v>-147.19999999999999</v>
      </c>
      <c r="N566" s="94">
        <f t="shared" si="462"/>
        <v>-126</v>
      </c>
      <c r="O566" s="47">
        <f t="shared" si="462"/>
        <v>0</v>
      </c>
      <c r="P566" s="48">
        <f t="shared" si="425"/>
        <v>-100</v>
      </c>
    </row>
    <row r="567" spans="1:16" s="3" customFormat="1" x14ac:dyDescent="0.25">
      <c r="A567" s="54"/>
      <c r="B567" s="56"/>
      <c r="C567" s="46" t="s">
        <v>109</v>
      </c>
      <c r="D567" s="93">
        <v>1.5</v>
      </c>
      <c r="E567" s="94">
        <v>1.5</v>
      </c>
      <c r="F567" s="94">
        <v>0</v>
      </c>
      <c r="G567" s="95">
        <v>0</v>
      </c>
      <c r="H567" s="96">
        <v>0</v>
      </c>
      <c r="I567" s="94">
        <v>0</v>
      </c>
      <c r="J567" s="94">
        <v>0</v>
      </c>
      <c r="K567" s="97">
        <v>0</v>
      </c>
      <c r="L567" s="93">
        <f t="shared" si="462"/>
        <v>-1.5</v>
      </c>
      <c r="M567" s="94">
        <f t="shared" si="462"/>
        <v>-1.5</v>
      </c>
      <c r="N567" s="94">
        <f t="shared" si="462"/>
        <v>0</v>
      </c>
      <c r="O567" s="47">
        <f t="shared" si="462"/>
        <v>0</v>
      </c>
      <c r="P567" s="48">
        <f t="shared" si="425"/>
        <v>-100</v>
      </c>
    </row>
    <row r="568" spans="1:16" s="3" customFormat="1" x14ac:dyDescent="0.25">
      <c r="A568" s="54"/>
      <c r="B568" s="50" t="s">
        <v>16</v>
      </c>
      <c r="C568" s="51"/>
      <c r="D568" s="98">
        <f t="shared" ref="D568:O568" si="463">SUBTOTAL(9,D566:D567)</f>
        <v>148.69999999999999</v>
      </c>
      <c r="E568" s="99">
        <f t="shared" si="463"/>
        <v>148.69999999999999</v>
      </c>
      <c r="F568" s="99">
        <f t="shared" si="463"/>
        <v>126</v>
      </c>
      <c r="G568" s="100">
        <f t="shared" si="463"/>
        <v>0</v>
      </c>
      <c r="H568" s="101">
        <f t="shared" si="463"/>
        <v>0</v>
      </c>
      <c r="I568" s="99">
        <f t="shared" si="463"/>
        <v>0</v>
      </c>
      <c r="J568" s="99">
        <f t="shared" si="463"/>
        <v>0</v>
      </c>
      <c r="K568" s="102">
        <f t="shared" si="463"/>
        <v>0</v>
      </c>
      <c r="L568" s="98">
        <f t="shared" si="463"/>
        <v>-148.69999999999999</v>
      </c>
      <c r="M568" s="99">
        <f t="shared" si="463"/>
        <v>-148.69999999999999</v>
      </c>
      <c r="N568" s="99">
        <f t="shared" si="463"/>
        <v>-126</v>
      </c>
      <c r="O568" s="52">
        <f t="shared" si="463"/>
        <v>0</v>
      </c>
      <c r="P568" s="53">
        <f t="shared" si="425"/>
        <v>-100</v>
      </c>
    </row>
    <row r="569" spans="1:16" s="3" customFormat="1" ht="28.5" x14ac:dyDescent="0.25">
      <c r="A569" s="54"/>
      <c r="B569" s="45" t="s">
        <v>108</v>
      </c>
      <c r="C569" s="46" t="s">
        <v>15</v>
      </c>
      <c r="D569" s="93">
        <v>286.5</v>
      </c>
      <c r="E569" s="94">
        <v>286.5</v>
      </c>
      <c r="F569" s="94">
        <v>218.3</v>
      </c>
      <c r="G569" s="95">
        <v>0</v>
      </c>
      <c r="H569" s="96">
        <v>0</v>
      </c>
      <c r="I569" s="94">
        <v>0</v>
      </c>
      <c r="J569" s="94">
        <v>0</v>
      </c>
      <c r="K569" s="97">
        <v>0</v>
      </c>
      <c r="L569" s="93">
        <f>+H569-D569</f>
        <v>-286.5</v>
      </c>
      <c r="M569" s="94">
        <f t="shared" ref="M569:O569" si="464">+I569-E569</f>
        <v>-286.5</v>
      </c>
      <c r="N569" s="94">
        <f t="shared" si="464"/>
        <v>-218.3</v>
      </c>
      <c r="O569" s="47">
        <f t="shared" si="464"/>
        <v>0</v>
      </c>
      <c r="P569" s="48">
        <f t="shared" si="425"/>
        <v>-100</v>
      </c>
    </row>
    <row r="570" spans="1:16" s="3" customFormat="1" x14ac:dyDescent="0.25">
      <c r="A570" s="54"/>
      <c r="B570" s="50" t="s">
        <v>16</v>
      </c>
      <c r="C570" s="51"/>
      <c r="D570" s="98">
        <f t="shared" ref="D570:O570" si="465">SUBTOTAL(9,D569:D569)</f>
        <v>286.5</v>
      </c>
      <c r="E570" s="99">
        <f t="shared" si="465"/>
        <v>286.5</v>
      </c>
      <c r="F570" s="99">
        <f t="shared" si="465"/>
        <v>218.3</v>
      </c>
      <c r="G570" s="100">
        <f t="shared" si="465"/>
        <v>0</v>
      </c>
      <c r="H570" s="101">
        <f t="shared" si="465"/>
        <v>0</v>
      </c>
      <c r="I570" s="99">
        <f t="shared" si="465"/>
        <v>0</v>
      </c>
      <c r="J570" s="99">
        <f t="shared" si="465"/>
        <v>0</v>
      </c>
      <c r="K570" s="102">
        <f t="shared" si="465"/>
        <v>0</v>
      </c>
      <c r="L570" s="98">
        <f t="shared" si="465"/>
        <v>-286.5</v>
      </c>
      <c r="M570" s="99">
        <f t="shared" si="465"/>
        <v>-286.5</v>
      </c>
      <c r="N570" s="99">
        <f t="shared" si="465"/>
        <v>-218.3</v>
      </c>
      <c r="O570" s="52">
        <f t="shared" si="465"/>
        <v>0</v>
      </c>
      <c r="P570" s="53">
        <f t="shared" si="425"/>
        <v>-100</v>
      </c>
    </row>
    <row r="571" spans="1:16" s="3" customFormat="1" x14ac:dyDescent="0.25">
      <c r="A571" s="54"/>
      <c r="B571" s="45" t="s">
        <v>110</v>
      </c>
      <c r="C571" s="46" t="s">
        <v>15</v>
      </c>
      <c r="D571" s="93">
        <v>22.3</v>
      </c>
      <c r="E571" s="94">
        <v>22.3</v>
      </c>
      <c r="F571" s="94">
        <v>0</v>
      </c>
      <c r="G571" s="95">
        <v>0</v>
      </c>
      <c r="H571" s="96">
        <v>0</v>
      </c>
      <c r="I571" s="94">
        <v>0</v>
      </c>
      <c r="J571" s="94">
        <v>0</v>
      </c>
      <c r="K571" s="97">
        <v>0</v>
      </c>
      <c r="L571" s="93">
        <f>+H571-D571</f>
        <v>-22.3</v>
      </c>
      <c r="M571" s="94">
        <f t="shared" ref="M571:O571" si="466">+I571-E571</f>
        <v>-22.3</v>
      </c>
      <c r="N571" s="94">
        <f t="shared" si="466"/>
        <v>0</v>
      </c>
      <c r="O571" s="47">
        <f t="shared" si="466"/>
        <v>0</v>
      </c>
      <c r="P571" s="48">
        <f t="shared" si="425"/>
        <v>-100</v>
      </c>
    </row>
    <row r="572" spans="1:16" s="3" customFormat="1" x14ac:dyDescent="0.25">
      <c r="A572" s="54"/>
      <c r="B572" s="50" t="s">
        <v>16</v>
      </c>
      <c r="C572" s="51"/>
      <c r="D572" s="98">
        <f t="shared" ref="D572:O572" si="467">SUBTOTAL(9,D571:D571)</f>
        <v>22.3</v>
      </c>
      <c r="E572" s="99">
        <f t="shared" si="467"/>
        <v>22.3</v>
      </c>
      <c r="F572" s="99">
        <f t="shared" si="467"/>
        <v>0</v>
      </c>
      <c r="G572" s="100">
        <f t="shared" si="467"/>
        <v>0</v>
      </c>
      <c r="H572" s="101">
        <f t="shared" si="467"/>
        <v>0</v>
      </c>
      <c r="I572" s="99">
        <f t="shared" si="467"/>
        <v>0</v>
      </c>
      <c r="J572" s="99">
        <f t="shared" si="467"/>
        <v>0</v>
      </c>
      <c r="K572" s="102">
        <f t="shared" si="467"/>
        <v>0</v>
      </c>
      <c r="L572" s="98">
        <f t="shared" si="467"/>
        <v>-22.3</v>
      </c>
      <c r="M572" s="99">
        <f t="shared" si="467"/>
        <v>-22.3</v>
      </c>
      <c r="N572" s="99">
        <f t="shared" si="467"/>
        <v>0</v>
      </c>
      <c r="O572" s="52">
        <f t="shared" si="467"/>
        <v>0</v>
      </c>
      <c r="P572" s="53">
        <f t="shared" si="425"/>
        <v>-100</v>
      </c>
    </row>
    <row r="573" spans="1:16" s="3" customFormat="1" ht="57" x14ac:dyDescent="0.25">
      <c r="A573" s="54"/>
      <c r="B573" s="45" t="s">
        <v>121</v>
      </c>
      <c r="C573" s="46" t="s">
        <v>15</v>
      </c>
      <c r="D573" s="93">
        <v>19.7</v>
      </c>
      <c r="E573" s="94">
        <v>19.7</v>
      </c>
      <c r="F573" s="94">
        <v>0</v>
      </c>
      <c r="G573" s="95">
        <v>0</v>
      </c>
      <c r="H573" s="96">
        <v>0</v>
      </c>
      <c r="I573" s="94">
        <v>0</v>
      </c>
      <c r="J573" s="94">
        <v>0</v>
      </c>
      <c r="K573" s="97">
        <v>0</v>
      </c>
      <c r="L573" s="93">
        <f>+H573-D573</f>
        <v>-19.7</v>
      </c>
      <c r="M573" s="94">
        <f t="shared" ref="M573:O573" si="468">+I573-E573</f>
        <v>-19.7</v>
      </c>
      <c r="N573" s="94">
        <f t="shared" si="468"/>
        <v>0</v>
      </c>
      <c r="O573" s="47">
        <f t="shared" si="468"/>
        <v>0</v>
      </c>
      <c r="P573" s="48">
        <f t="shared" si="425"/>
        <v>-100</v>
      </c>
    </row>
    <row r="574" spans="1:16" s="3" customFormat="1" x14ac:dyDescent="0.25">
      <c r="A574" s="54"/>
      <c r="B574" s="50" t="s">
        <v>16</v>
      </c>
      <c r="C574" s="51"/>
      <c r="D574" s="98">
        <f t="shared" ref="D574:O574" si="469">SUBTOTAL(9,D573:D573)</f>
        <v>19.7</v>
      </c>
      <c r="E574" s="99">
        <f t="shared" si="469"/>
        <v>19.7</v>
      </c>
      <c r="F574" s="99">
        <f t="shared" si="469"/>
        <v>0</v>
      </c>
      <c r="G574" s="100">
        <f t="shared" si="469"/>
        <v>0</v>
      </c>
      <c r="H574" s="101">
        <f t="shared" si="469"/>
        <v>0</v>
      </c>
      <c r="I574" s="99">
        <f t="shared" si="469"/>
        <v>0</v>
      </c>
      <c r="J574" s="99">
        <f t="shared" si="469"/>
        <v>0</v>
      </c>
      <c r="K574" s="102">
        <f t="shared" si="469"/>
        <v>0</v>
      </c>
      <c r="L574" s="98">
        <f t="shared" si="469"/>
        <v>-19.7</v>
      </c>
      <c r="M574" s="99">
        <f t="shared" si="469"/>
        <v>-19.7</v>
      </c>
      <c r="N574" s="99">
        <f t="shared" si="469"/>
        <v>0</v>
      </c>
      <c r="O574" s="52">
        <f t="shared" si="469"/>
        <v>0</v>
      </c>
      <c r="P574" s="53">
        <f t="shared" si="425"/>
        <v>-100</v>
      </c>
    </row>
    <row r="575" spans="1:16" s="3" customFormat="1" x14ac:dyDescent="0.25">
      <c r="A575" s="54"/>
      <c r="B575" s="55" t="s">
        <v>216</v>
      </c>
      <c r="C575" s="46" t="s">
        <v>15</v>
      </c>
      <c r="D575" s="93">
        <v>69.099999999999994</v>
      </c>
      <c r="E575" s="94">
        <v>69.099999999999994</v>
      </c>
      <c r="F575" s="94">
        <v>50.7</v>
      </c>
      <c r="G575" s="95">
        <v>0</v>
      </c>
      <c r="H575" s="96">
        <v>0</v>
      </c>
      <c r="I575" s="94">
        <v>0</v>
      </c>
      <c r="J575" s="94">
        <v>0</v>
      </c>
      <c r="K575" s="97">
        <v>0</v>
      </c>
      <c r="L575" s="93">
        <f t="shared" ref="L575:O576" si="470">+H575-D575</f>
        <v>-69.099999999999994</v>
      </c>
      <c r="M575" s="94">
        <f t="shared" si="470"/>
        <v>-69.099999999999994</v>
      </c>
      <c r="N575" s="94">
        <f t="shared" si="470"/>
        <v>-50.7</v>
      </c>
      <c r="O575" s="47">
        <f t="shared" si="470"/>
        <v>0</v>
      </c>
      <c r="P575" s="48">
        <f t="shared" si="425"/>
        <v>-100</v>
      </c>
    </row>
    <row r="576" spans="1:16" s="3" customFormat="1" x14ac:dyDescent="0.25">
      <c r="A576" s="54"/>
      <c r="B576" s="56"/>
      <c r="C576" s="46" t="s">
        <v>109</v>
      </c>
      <c r="D576" s="93">
        <v>0.4</v>
      </c>
      <c r="E576" s="94">
        <v>0.4</v>
      </c>
      <c r="F576" s="94">
        <v>0</v>
      </c>
      <c r="G576" s="95">
        <v>0</v>
      </c>
      <c r="H576" s="96">
        <v>0</v>
      </c>
      <c r="I576" s="94">
        <v>0</v>
      </c>
      <c r="J576" s="94">
        <v>0</v>
      </c>
      <c r="K576" s="97">
        <v>0</v>
      </c>
      <c r="L576" s="93">
        <f t="shared" si="470"/>
        <v>-0.4</v>
      </c>
      <c r="M576" s="94">
        <f t="shared" si="470"/>
        <v>-0.4</v>
      </c>
      <c r="N576" s="94">
        <f t="shared" si="470"/>
        <v>0</v>
      </c>
      <c r="O576" s="47">
        <f t="shared" si="470"/>
        <v>0</v>
      </c>
      <c r="P576" s="48">
        <f t="shared" si="425"/>
        <v>-100</v>
      </c>
    </row>
    <row r="577" spans="1:16" s="3" customFormat="1" x14ac:dyDescent="0.25">
      <c r="A577" s="54"/>
      <c r="B577" s="50" t="s">
        <v>16</v>
      </c>
      <c r="C577" s="51"/>
      <c r="D577" s="98">
        <f t="shared" ref="D577:O577" si="471">SUBTOTAL(9,D575:D576)</f>
        <v>69.5</v>
      </c>
      <c r="E577" s="99">
        <f t="shared" si="471"/>
        <v>69.5</v>
      </c>
      <c r="F577" s="99">
        <f t="shared" si="471"/>
        <v>50.7</v>
      </c>
      <c r="G577" s="100">
        <f t="shared" si="471"/>
        <v>0</v>
      </c>
      <c r="H577" s="101">
        <f t="shared" si="471"/>
        <v>0</v>
      </c>
      <c r="I577" s="99">
        <f t="shared" si="471"/>
        <v>0</v>
      </c>
      <c r="J577" s="99">
        <f t="shared" si="471"/>
        <v>0</v>
      </c>
      <c r="K577" s="102">
        <f t="shared" si="471"/>
        <v>0</v>
      </c>
      <c r="L577" s="98">
        <f t="shared" si="471"/>
        <v>-69.5</v>
      </c>
      <c r="M577" s="99">
        <f t="shared" si="471"/>
        <v>-69.5</v>
      </c>
      <c r="N577" s="99">
        <f t="shared" si="471"/>
        <v>-50.7</v>
      </c>
      <c r="O577" s="52">
        <f t="shared" si="471"/>
        <v>0</v>
      </c>
      <c r="P577" s="53">
        <f t="shared" si="425"/>
        <v>-100</v>
      </c>
    </row>
    <row r="578" spans="1:16" s="3" customFormat="1" ht="42.75" x14ac:dyDescent="0.25">
      <c r="A578" s="54"/>
      <c r="B578" s="45" t="s">
        <v>133</v>
      </c>
      <c r="C578" s="46" t="s">
        <v>15</v>
      </c>
      <c r="D578" s="93">
        <v>15.4</v>
      </c>
      <c r="E578" s="94">
        <v>15.4</v>
      </c>
      <c r="F578" s="94">
        <v>0</v>
      </c>
      <c r="G578" s="95">
        <v>0</v>
      </c>
      <c r="H578" s="96">
        <v>0</v>
      </c>
      <c r="I578" s="94">
        <v>0</v>
      </c>
      <c r="J578" s="94">
        <v>0</v>
      </c>
      <c r="K578" s="97">
        <v>0</v>
      </c>
      <c r="L578" s="93">
        <f>+H578-D578</f>
        <v>-15.4</v>
      </c>
      <c r="M578" s="94">
        <f t="shared" ref="M578:O578" si="472">+I578-E578</f>
        <v>-15.4</v>
      </c>
      <c r="N578" s="94">
        <f t="shared" si="472"/>
        <v>0</v>
      </c>
      <c r="O578" s="47">
        <f t="shared" si="472"/>
        <v>0</v>
      </c>
      <c r="P578" s="48">
        <f t="shared" si="425"/>
        <v>-100</v>
      </c>
    </row>
    <row r="579" spans="1:16" s="3" customFormat="1" x14ac:dyDescent="0.25">
      <c r="A579" s="54"/>
      <c r="B579" s="50" t="s">
        <v>16</v>
      </c>
      <c r="C579" s="51"/>
      <c r="D579" s="98">
        <f t="shared" ref="D579:O579" si="473">SUBTOTAL(9,D578:D578)</f>
        <v>15.4</v>
      </c>
      <c r="E579" s="99">
        <f t="shared" si="473"/>
        <v>15.4</v>
      </c>
      <c r="F579" s="99">
        <f t="shared" si="473"/>
        <v>0</v>
      </c>
      <c r="G579" s="100">
        <f t="shared" si="473"/>
        <v>0</v>
      </c>
      <c r="H579" s="101">
        <f t="shared" si="473"/>
        <v>0</v>
      </c>
      <c r="I579" s="99">
        <f t="shared" si="473"/>
        <v>0</v>
      </c>
      <c r="J579" s="99">
        <f t="shared" si="473"/>
        <v>0</v>
      </c>
      <c r="K579" s="102">
        <f t="shared" si="473"/>
        <v>0</v>
      </c>
      <c r="L579" s="98">
        <f t="shared" si="473"/>
        <v>-15.4</v>
      </c>
      <c r="M579" s="99">
        <f t="shared" si="473"/>
        <v>-15.4</v>
      </c>
      <c r="N579" s="99">
        <f t="shared" si="473"/>
        <v>0</v>
      </c>
      <c r="O579" s="52">
        <f t="shared" si="473"/>
        <v>0</v>
      </c>
      <c r="P579" s="53">
        <f t="shared" si="425"/>
        <v>-100</v>
      </c>
    </row>
    <row r="580" spans="1:16" s="3" customFormat="1" ht="28.5" x14ac:dyDescent="0.25">
      <c r="A580" s="54"/>
      <c r="B580" s="45" t="s">
        <v>143</v>
      </c>
      <c r="C580" s="46" t="s">
        <v>15</v>
      </c>
      <c r="D580" s="93">
        <v>9.4</v>
      </c>
      <c r="E580" s="94">
        <v>9.4</v>
      </c>
      <c r="F580" s="94">
        <v>0</v>
      </c>
      <c r="G580" s="95">
        <v>0</v>
      </c>
      <c r="H580" s="96">
        <v>0</v>
      </c>
      <c r="I580" s="94">
        <v>0</v>
      </c>
      <c r="J580" s="94">
        <v>0</v>
      </c>
      <c r="K580" s="97">
        <v>0</v>
      </c>
      <c r="L580" s="93">
        <f>+H580-D580</f>
        <v>-9.4</v>
      </c>
      <c r="M580" s="94">
        <f t="shared" ref="M580:O580" si="474">+I580-E580</f>
        <v>-9.4</v>
      </c>
      <c r="N580" s="94">
        <f t="shared" si="474"/>
        <v>0</v>
      </c>
      <c r="O580" s="47">
        <f t="shared" si="474"/>
        <v>0</v>
      </c>
      <c r="P580" s="48">
        <f t="shared" si="425"/>
        <v>-100</v>
      </c>
    </row>
    <row r="581" spans="1:16" s="3" customFormat="1" x14ac:dyDescent="0.25">
      <c r="A581" s="54"/>
      <c r="B581" s="50" t="s">
        <v>16</v>
      </c>
      <c r="C581" s="51"/>
      <c r="D581" s="98">
        <f t="shared" ref="D581:O581" si="475">SUBTOTAL(9,D580:D580)</f>
        <v>9.4</v>
      </c>
      <c r="E581" s="99">
        <f t="shared" si="475"/>
        <v>9.4</v>
      </c>
      <c r="F581" s="99">
        <f t="shared" si="475"/>
        <v>0</v>
      </c>
      <c r="G581" s="100">
        <f t="shared" si="475"/>
        <v>0</v>
      </c>
      <c r="H581" s="101">
        <f t="shared" si="475"/>
        <v>0</v>
      </c>
      <c r="I581" s="99">
        <f t="shared" si="475"/>
        <v>0</v>
      </c>
      <c r="J581" s="99">
        <f t="shared" si="475"/>
        <v>0</v>
      </c>
      <c r="K581" s="102">
        <f t="shared" si="475"/>
        <v>0</v>
      </c>
      <c r="L581" s="98">
        <f t="shared" si="475"/>
        <v>-9.4</v>
      </c>
      <c r="M581" s="99">
        <f t="shared" si="475"/>
        <v>-9.4</v>
      </c>
      <c r="N581" s="99">
        <f t="shared" si="475"/>
        <v>0</v>
      </c>
      <c r="O581" s="52">
        <f t="shared" si="475"/>
        <v>0</v>
      </c>
      <c r="P581" s="53">
        <f t="shared" si="425"/>
        <v>-100</v>
      </c>
    </row>
    <row r="582" spans="1:16" s="3" customFormat="1" ht="28.5" x14ac:dyDescent="0.25">
      <c r="A582" s="44"/>
      <c r="B582" s="45" t="s">
        <v>189</v>
      </c>
      <c r="C582" s="46" t="s">
        <v>109</v>
      </c>
      <c r="D582" s="93">
        <v>4.0999999999999996</v>
      </c>
      <c r="E582" s="94">
        <v>4.0999999999999996</v>
      </c>
      <c r="F582" s="94">
        <v>0</v>
      </c>
      <c r="G582" s="95">
        <v>0</v>
      </c>
      <c r="H582" s="96">
        <v>0</v>
      </c>
      <c r="I582" s="94">
        <v>0</v>
      </c>
      <c r="J582" s="94">
        <v>0</v>
      </c>
      <c r="K582" s="97">
        <v>0</v>
      </c>
      <c r="L582" s="93">
        <f>+H582-D582</f>
        <v>-4.0999999999999996</v>
      </c>
      <c r="M582" s="94">
        <f t="shared" ref="M582:O582" si="476">+I582-E582</f>
        <v>-4.0999999999999996</v>
      </c>
      <c r="N582" s="94">
        <f t="shared" si="476"/>
        <v>0</v>
      </c>
      <c r="O582" s="47">
        <f t="shared" si="476"/>
        <v>0</v>
      </c>
      <c r="P582" s="48">
        <f t="shared" si="425"/>
        <v>-100</v>
      </c>
    </row>
    <row r="583" spans="1:16" s="3" customFormat="1" x14ac:dyDescent="0.25">
      <c r="A583" s="49"/>
      <c r="B583" s="50" t="s">
        <v>16</v>
      </c>
      <c r="C583" s="51"/>
      <c r="D583" s="98">
        <f t="shared" ref="D583:O583" si="477">SUBTOTAL(9,D582:D582)</f>
        <v>4.0999999999999996</v>
      </c>
      <c r="E583" s="99">
        <f t="shared" si="477"/>
        <v>4.0999999999999996</v>
      </c>
      <c r="F583" s="99">
        <f t="shared" si="477"/>
        <v>0</v>
      </c>
      <c r="G583" s="100">
        <f t="shared" si="477"/>
        <v>0</v>
      </c>
      <c r="H583" s="101">
        <f t="shared" si="477"/>
        <v>0</v>
      </c>
      <c r="I583" s="99">
        <f t="shared" si="477"/>
        <v>0</v>
      </c>
      <c r="J583" s="99">
        <f t="shared" si="477"/>
        <v>0</v>
      </c>
      <c r="K583" s="102">
        <f t="shared" si="477"/>
        <v>0</v>
      </c>
      <c r="L583" s="98">
        <f t="shared" si="477"/>
        <v>-4.0999999999999996</v>
      </c>
      <c r="M583" s="99">
        <f t="shared" si="477"/>
        <v>-4.0999999999999996</v>
      </c>
      <c r="N583" s="99">
        <f t="shared" si="477"/>
        <v>0</v>
      </c>
      <c r="O583" s="52">
        <f t="shared" si="477"/>
        <v>0</v>
      </c>
      <c r="P583" s="53">
        <f t="shared" si="425"/>
        <v>-100</v>
      </c>
    </row>
    <row r="584" spans="1:16" s="3" customFormat="1" ht="42.75" x14ac:dyDescent="0.25">
      <c r="A584" s="39" t="s">
        <v>222</v>
      </c>
      <c r="B584" s="40"/>
      <c r="C584" s="41"/>
      <c r="D584" s="88">
        <f t="shared" ref="D584:O584" si="478">SUBTOTAL(9,D585:D601)</f>
        <v>492.2</v>
      </c>
      <c r="E584" s="89">
        <f t="shared" si="478"/>
        <v>492.2</v>
      </c>
      <c r="F584" s="89">
        <f t="shared" si="478"/>
        <v>320.39999999999998</v>
      </c>
      <c r="G584" s="90">
        <f t="shared" si="478"/>
        <v>0</v>
      </c>
      <c r="H584" s="91">
        <f t="shared" si="478"/>
        <v>0</v>
      </c>
      <c r="I584" s="89">
        <f t="shared" si="478"/>
        <v>0</v>
      </c>
      <c r="J584" s="89">
        <f t="shared" si="478"/>
        <v>0</v>
      </c>
      <c r="K584" s="92">
        <f t="shared" si="478"/>
        <v>0</v>
      </c>
      <c r="L584" s="88">
        <f t="shared" si="478"/>
        <v>-492.2</v>
      </c>
      <c r="M584" s="89">
        <f t="shared" si="478"/>
        <v>-492.2</v>
      </c>
      <c r="N584" s="89">
        <f t="shared" si="478"/>
        <v>-320.39999999999998</v>
      </c>
      <c r="O584" s="42">
        <f t="shared" si="478"/>
        <v>0</v>
      </c>
      <c r="P584" s="43">
        <f t="shared" si="425"/>
        <v>-100</v>
      </c>
    </row>
    <row r="585" spans="1:16" s="3" customFormat="1" ht="28.5" x14ac:dyDescent="0.25">
      <c r="A585" s="58"/>
      <c r="B585" s="45" t="s">
        <v>214</v>
      </c>
      <c r="C585" s="46" t="s">
        <v>15</v>
      </c>
      <c r="D585" s="93">
        <v>187.5</v>
      </c>
      <c r="E585" s="94">
        <v>187.5</v>
      </c>
      <c r="F585" s="94">
        <v>160.69999999999999</v>
      </c>
      <c r="G585" s="95">
        <v>0</v>
      </c>
      <c r="H585" s="96">
        <v>0</v>
      </c>
      <c r="I585" s="94">
        <v>0</v>
      </c>
      <c r="J585" s="94">
        <v>0</v>
      </c>
      <c r="K585" s="97">
        <v>0</v>
      </c>
      <c r="L585" s="93">
        <f>+H585-D585</f>
        <v>-187.5</v>
      </c>
      <c r="M585" s="94">
        <f t="shared" ref="M585:O585" si="479">+I585-E585</f>
        <v>-187.5</v>
      </c>
      <c r="N585" s="94">
        <f t="shared" si="479"/>
        <v>-160.69999999999999</v>
      </c>
      <c r="O585" s="47">
        <f t="shared" si="479"/>
        <v>0</v>
      </c>
      <c r="P585" s="48">
        <f t="shared" si="425"/>
        <v>-100</v>
      </c>
    </row>
    <row r="586" spans="1:16" s="3" customFormat="1" x14ac:dyDescent="0.25">
      <c r="A586" s="54"/>
      <c r="B586" s="50" t="s">
        <v>16</v>
      </c>
      <c r="C586" s="51"/>
      <c r="D586" s="98">
        <f t="shared" ref="D586:O586" si="480">SUBTOTAL(9,D585:D585)</f>
        <v>187.5</v>
      </c>
      <c r="E586" s="99">
        <f t="shared" si="480"/>
        <v>187.5</v>
      </c>
      <c r="F586" s="99">
        <f t="shared" si="480"/>
        <v>160.69999999999999</v>
      </c>
      <c r="G586" s="100">
        <f t="shared" si="480"/>
        <v>0</v>
      </c>
      <c r="H586" s="101">
        <f t="shared" si="480"/>
        <v>0</v>
      </c>
      <c r="I586" s="99">
        <f t="shared" si="480"/>
        <v>0</v>
      </c>
      <c r="J586" s="99">
        <f t="shared" si="480"/>
        <v>0</v>
      </c>
      <c r="K586" s="102">
        <f t="shared" si="480"/>
        <v>0</v>
      </c>
      <c r="L586" s="98">
        <f t="shared" si="480"/>
        <v>-187.5</v>
      </c>
      <c r="M586" s="99">
        <f t="shared" si="480"/>
        <v>-187.5</v>
      </c>
      <c r="N586" s="99">
        <f t="shared" si="480"/>
        <v>-160.69999999999999</v>
      </c>
      <c r="O586" s="52">
        <f t="shared" si="480"/>
        <v>0</v>
      </c>
      <c r="P586" s="53">
        <f t="shared" si="425"/>
        <v>-100</v>
      </c>
    </row>
    <row r="587" spans="1:16" s="3" customFormat="1" ht="28.5" x14ac:dyDescent="0.25">
      <c r="A587" s="54"/>
      <c r="B587" s="45" t="s">
        <v>44</v>
      </c>
      <c r="C587" s="46" t="s">
        <v>15</v>
      </c>
      <c r="D587" s="93">
        <v>3.7</v>
      </c>
      <c r="E587" s="94">
        <v>3.7</v>
      </c>
      <c r="F587" s="94">
        <v>0</v>
      </c>
      <c r="G587" s="95">
        <v>0</v>
      </c>
      <c r="H587" s="96">
        <v>0</v>
      </c>
      <c r="I587" s="94">
        <v>0</v>
      </c>
      <c r="J587" s="94">
        <v>0</v>
      </c>
      <c r="K587" s="97">
        <v>0</v>
      </c>
      <c r="L587" s="93">
        <f>+H587-D587</f>
        <v>-3.7</v>
      </c>
      <c r="M587" s="94">
        <f t="shared" ref="M587:O587" si="481">+I587-E587</f>
        <v>-3.7</v>
      </c>
      <c r="N587" s="94">
        <f t="shared" si="481"/>
        <v>0</v>
      </c>
      <c r="O587" s="47">
        <f t="shared" si="481"/>
        <v>0</v>
      </c>
      <c r="P587" s="48">
        <f t="shared" si="425"/>
        <v>-100</v>
      </c>
    </row>
    <row r="588" spans="1:16" s="3" customFormat="1" x14ac:dyDescent="0.25">
      <c r="A588" s="54"/>
      <c r="B588" s="50" t="s">
        <v>16</v>
      </c>
      <c r="C588" s="51"/>
      <c r="D588" s="98">
        <f t="shared" ref="D588:O588" si="482">SUBTOTAL(9,D587:D587)</f>
        <v>3.7</v>
      </c>
      <c r="E588" s="99">
        <f t="shared" si="482"/>
        <v>3.7</v>
      </c>
      <c r="F588" s="99">
        <f t="shared" si="482"/>
        <v>0</v>
      </c>
      <c r="G588" s="100">
        <f t="shared" si="482"/>
        <v>0</v>
      </c>
      <c r="H588" s="101">
        <f t="shared" si="482"/>
        <v>0</v>
      </c>
      <c r="I588" s="99">
        <f t="shared" si="482"/>
        <v>0</v>
      </c>
      <c r="J588" s="99">
        <f t="shared" si="482"/>
        <v>0</v>
      </c>
      <c r="K588" s="102">
        <f t="shared" si="482"/>
        <v>0</v>
      </c>
      <c r="L588" s="98">
        <f t="shared" si="482"/>
        <v>-3.7</v>
      </c>
      <c r="M588" s="99">
        <f t="shared" si="482"/>
        <v>-3.7</v>
      </c>
      <c r="N588" s="99">
        <f t="shared" si="482"/>
        <v>0</v>
      </c>
      <c r="O588" s="52">
        <f t="shared" si="482"/>
        <v>0</v>
      </c>
      <c r="P588" s="53">
        <f t="shared" ref="P588:P651" si="483">IF(OR(L588=0,D588=0)," ",ROUND(L588/D588*100,2))</f>
        <v>-100</v>
      </c>
    </row>
    <row r="589" spans="1:16" s="3" customFormat="1" ht="28.5" x14ac:dyDescent="0.25">
      <c r="A589" s="54"/>
      <c r="B589" s="45" t="s">
        <v>108</v>
      </c>
      <c r="C589" s="46" t="s">
        <v>15</v>
      </c>
      <c r="D589" s="93">
        <v>167.8</v>
      </c>
      <c r="E589" s="94">
        <v>167.8</v>
      </c>
      <c r="F589" s="94">
        <v>102.1</v>
      </c>
      <c r="G589" s="95">
        <v>0</v>
      </c>
      <c r="H589" s="96">
        <v>0</v>
      </c>
      <c r="I589" s="94">
        <v>0</v>
      </c>
      <c r="J589" s="94">
        <v>0</v>
      </c>
      <c r="K589" s="97">
        <v>0</v>
      </c>
      <c r="L589" s="93">
        <f>+H589-D589</f>
        <v>-167.8</v>
      </c>
      <c r="M589" s="94">
        <f t="shared" ref="M589:O589" si="484">+I589-E589</f>
        <v>-167.8</v>
      </c>
      <c r="N589" s="94">
        <f t="shared" si="484"/>
        <v>-102.1</v>
      </c>
      <c r="O589" s="47">
        <f t="shared" si="484"/>
        <v>0</v>
      </c>
      <c r="P589" s="48">
        <f t="shared" si="483"/>
        <v>-100</v>
      </c>
    </row>
    <row r="590" spans="1:16" s="3" customFormat="1" x14ac:dyDescent="0.25">
      <c r="A590" s="54"/>
      <c r="B590" s="50" t="s">
        <v>16</v>
      </c>
      <c r="C590" s="51"/>
      <c r="D590" s="98">
        <f t="shared" ref="D590:O590" si="485">SUBTOTAL(9,D589:D589)</f>
        <v>167.8</v>
      </c>
      <c r="E590" s="99">
        <f t="shared" si="485"/>
        <v>167.8</v>
      </c>
      <c r="F590" s="99">
        <f t="shared" si="485"/>
        <v>102.1</v>
      </c>
      <c r="G590" s="100">
        <f t="shared" si="485"/>
        <v>0</v>
      </c>
      <c r="H590" s="101">
        <f t="shared" si="485"/>
        <v>0</v>
      </c>
      <c r="I590" s="99">
        <f t="shared" si="485"/>
        <v>0</v>
      </c>
      <c r="J590" s="99">
        <f t="shared" si="485"/>
        <v>0</v>
      </c>
      <c r="K590" s="102">
        <f t="shared" si="485"/>
        <v>0</v>
      </c>
      <c r="L590" s="98">
        <f t="shared" si="485"/>
        <v>-167.8</v>
      </c>
      <c r="M590" s="99">
        <f t="shared" si="485"/>
        <v>-167.8</v>
      </c>
      <c r="N590" s="99">
        <f t="shared" si="485"/>
        <v>-102.1</v>
      </c>
      <c r="O590" s="52">
        <f t="shared" si="485"/>
        <v>0</v>
      </c>
      <c r="P590" s="53">
        <f t="shared" si="483"/>
        <v>-100</v>
      </c>
    </row>
    <row r="591" spans="1:16" s="3" customFormat="1" x14ac:dyDescent="0.25">
      <c r="A591" s="54"/>
      <c r="B591" s="45" t="s">
        <v>110</v>
      </c>
      <c r="C591" s="46" t="s">
        <v>15</v>
      </c>
      <c r="D591" s="93">
        <v>28.2</v>
      </c>
      <c r="E591" s="94">
        <v>28.2</v>
      </c>
      <c r="F591" s="94">
        <v>0</v>
      </c>
      <c r="G591" s="95">
        <v>0</v>
      </c>
      <c r="H591" s="96">
        <v>0</v>
      </c>
      <c r="I591" s="94">
        <v>0</v>
      </c>
      <c r="J591" s="94">
        <v>0</v>
      </c>
      <c r="K591" s="97">
        <v>0</v>
      </c>
      <c r="L591" s="93">
        <f>+H591-D591</f>
        <v>-28.2</v>
      </c>
      <c r="M591" s="94">
        <f t="shared" ref="M591:O591" si="486">+I591-E591</f>
        <v>-28.2</v>
      </c>
      <c r="N591" s="94">
        <f t="shared" si="486"/>
        <v>0</v>
      </c>
      <c r="O591" s="47">
        <f t="shared" si="486"/>
        <v>0</v>
      </c>
      <c r="P591" s="48">
        <f t="shared" si="483"/>
        <v>-100</v>
      </c>
    </row>
    <row r="592" spans="1:16" s="3" customFormat="1" x14ac:dyDescent="0.25">
      <c r="A592" s="54"/>
      <c r="B592" s="50" t="s">
        <v>16</v>
      </c>
      <c r="C592" s="51"/>
      <c r="D592" s="98">
        <f t="shared" ref="D592:O592" si="487">SUBTOTAL(9,D591:D591)</f>
        <v>28.2</v>
      </c>
      <c r="E592" s="99">
        <f t="shared" si="487"/>
        <v>28.2</v>
      </c>
      <c r="F592" s="99">
        <f t="shared" si="487"/>
        <v>0</v>
      </c>
      <c r="G592" s="100">
        <f t="shared" si="487"/>
        <v>0</v>
      </c>
      <c r="H592" s="101">
        <f t="shared" si="487"/>
        <v>0</v>
      </c>
      <c r="I592" s="99">
        <f t="shared" si="487"/>
        <v>0</v>
      </c>
      <c r="J592" s="99">
        <f t="shared" si="487"/>
        <v>0</v>
      </c>
      <c r="K592" s="102">
        <f t="shared" si="487"/>
        <v>0</v>
      </c>
      <c r="L592" s="98">
        <f t="shared" si="487"/>
        <v>-28.2</v>
      </c>
      <c r="M592" s="99">
        <f t="shared" si="487"/>
        <v>-28.2</v>
      </c>
      <c r="N592" s="99">
        <f t="shared" si="487"/>
        <v>0</v>
      </c>
      <c r="O592" s="52">
        <f t="shared" si="487"/>
        <v>0</v>
      </c>
      <c r="P592" s="53">
        <f t="shared" si="483"/>
        <v>-100</v>
      </c>
    </row>
    <row r="593" spans="1:16" s="3" customFormat="1" ht="57" x14ac:dyDescent="0.25">
      <c r="A593" s="54"/>
      <c r="B593" s="45" t="s">
        <v>121</v>
      </c>
      <c r="C593" s="46" t="s">
        <v>15</v>
      </c>
      <c r="D593" s="93">
        <v>10.3</v>
      </c>
      <c r="E593" s="94">
        <v>10.3</v>
      </c>
      <c r="F593" s="94">
        <v>0</v>
      </c>
      <c r="G593" s="95">
        <v>0</v>
      </c>
      <c r="H593" s="96">
        <v>0</v>
      </c>
      <c r="I593" s="94">
        <v>0</v>
      </c>
      <c r="J593" s="94">
        <v>0</v>
      </c>
      <c r="K593" s="97">
        <v>0</v>
      </c>
      <c r="L593" s="93">
        <f>+H593-D593</f>
        <v>-10.3</v>
      </c>
      <c r="M593" s="94">
        <f t="shared" ref="M593:O593" si="488">+I593-E593</f>
        <v>-10.3</v>
      </c>
      <c r="N593" s="94">
        <f t="shared" si="488"/>
        <v>0</v>
      </c>
      <c r="O593" s="47">
        <f t="shared" si="488"/>
        <v>0</v>
      </c>
      <c r="P593" s="48">
        <f t="shared" si="483"/>
        <v>-100</v>
      </c>
    </row>
    <row r="594" spans="1:16" s="3" customFormat="1" x14ac:dyDescent="0.25">
      <c r="A594" s="54"/>
      <c r="B594" s="50" t="s">
        <v>16</v>
      </c>
      <c r="C594" s="51"/>
      <c r="D594" s="98">
        <f t="shared" ref="D594:O594" si="489">SUBTOTAL(9,D593:D593)</f>
        <v>10.3</v>
      </c>
      <c r="E594" s="99">
        <f t="shared" si="489"/>
        <v>10.3</v>
      </c>
      <c r="F594" s="99">
        <f t="shared" si="489"/>
        <v>0</v>
      </c>
      <c r="G594" s="100">
        <f t="shared" si="489"/>
        <v>0</v>
      </c>
      <c r="H594" s="101">
        <f t="shared" si="489"/>
        <v>0</v>
      </c>
      <c r="I594" s="99">
        <f t="shared" si="489"/>
        <v>0</v>
      </c>
      <c r="J594" s="99">
        <f t="shared" si="489"/>
        <v>0</v>
      </c>
      <c r="K594" s="102">
        <f t="shared" si="489"/>
        <v>0</v>
      </c>
      <c r="L594" s="98">
        <f t="shared" si="489"/>
        <v>-10.3</v>
      </c>
      <c r="M594" s="99">
        <f t="shared" si="489"/>
        <v>-10.3</v>
      </c>
      <c r="N594" s="99">
        <f t="shared" si="489"/>
        <v>0</v>
      </c>
      <c r="O594" s="52">
        <f t="shared" si="489"/>
        <v>0</v>
      </c>
      <c r="P594" s="53">
        <f t="shared" si="483"/>
        <v>-100</v>
      </c>
    </row>
    <row r="595" spans="1:16" s="3" customFormat="1" x14ac:dyDescent="0.25">
      <c r="A595" s="54"/>
      <c r="B595" s="55" t="s">
        <v>216</v>
      </c>
      <c r="C595" s="46" t="s">
        <v>15</v>
      </c>
      <c r="D595" s="93">
        <v>78.3</v>
      </c>
      <c r="E595" s="94">
        <v>78.3</v>
      </c>
      <c r="F595" s="94">
        <v>57.6</v>
      </c>
      <c r="G595" s="95">
        <v>0</v>
      </c>
      <c r="H595" s="96">
        <v>0</v>
      </c>
      <c r="I595" s="94">
        <v>0</v>
      </c>
      <c r="J595" s="94">
        <v>0</v>
      </c>
      <c r="K595" s="97">
        <v>0</v>
      </c>
      <c r="L595" s="93">
        <f t="shared" ref="L595:O596" si="490">+H595-D595</f>
        <v>-78.3</v>
      </c>
      <c r="M595" s="94">
        <f t="shared" si="490"/>
        <v>-78.3</v>
      </c>
      <c r="N595" s="94">
        <f t="shared" si="490"/>
        <v>-57.6</v>
      </c>
      <c r="O595" s="47">
        <f t="shared" si="490"/>
        <v>0</v>
      </c>
      <c r="P595" s="48">
        <f t="shared" si="483"/>
        <v>-100</v>
      </c>
    </row>
    <row r="596" spans="1:16" s="3" customFormat="1" x14ac:dyDescent="0.25">
      <c r="A596" s="54"/>
      <c r="B596" s="56"/>
      <c r="C596" s="46" t="s">
        <v>109</v>
      </c>
      <c r="D596" s="93">
        <v>0.4</v>
      </c>
      <c r="E596" s="94">
        <v>0.4</v>
      </c>
      <c r="F596" s="94">
        <v>0</v>
      </c>
      <c r="G596" s="95">
        <v>0</v>
      </c>
      <c r="H596" s="96">
        <v>0</v>
      </c>
      <c r="I596" s="94">
        <v>0</v>
      </c>
      <c r="J596" s="94">
        <v>0</v>
      </c>
      <c r="K596" s="97">
        <v>0</v>
      </c>
      <c r="L596" s="93">
        <f t="shared" si="490"/>
        <v>-0.4</v>
      </c>
      <c r="M596" s="94">
        <f t="shared" si="490"/>
        <v>-0.4</v>
      </c>
      <c r="N596" s="94">
        <f t="shared" si="490"/>
        <v>0</v>
      </c>
      <c r="O596" s="47">
        <f t="shared" si="490"/>
        <v>0</v>
      </c>
      <c r="P596" s="48">
        <f t="shared" si="483"/>
        <v>-100</v>
      </c>
    </row>
    <row r="597" spans="1:16" s="3" customFormat="1" x14ac:dyDescent="0.25">
      <c r="A597" s="54"/>
      <c r="B597" s="50" t="s">
        <v>16</v>
      </c>
      <c r="C597" s="51"/>
      <c r="D597" s="98">
        <f t="shared" ref="D597:O597" si="491">SUBTOTAL(9,D595:D596)</f>
        <v>78.7</v>
      </c>
      <c r="E597" s="99">
        <f t="shared" si="491"/>
        <v>78.7</v>
      </c>
      <c r="F597" s="99">
        <f t="shared" si="491"/>
        <v>57.6</v>
      </c>
      <c r="G597" s="100">
        <f t="shared" si="491"/>
        <v>0</v>
      </c>
      <c r="H597" s="101">
        <f t="shared" si="491"/>
        <v>0</v>
      </c>
      <c r="I597" s="99">
        <f t="shared" si="491"/>
        <v>0</v>
      </c>
      <c r="J597" s="99">
        <f t="shared" si="491"/>
        <v>0</v>
      </c>
      <c r="K597" s="102">
        <f t="shared" si="491"/>
        <v>0</v>
      </c>
      <c r="L597" s="98">
        <f t="shared" si="491"/>
        <v>-78.7</v>
      </c>
      <c r="M597" s="99">
        <f t="shared" si="491"/>
        <v>-78.7</v>
      </c>
      <c r="N597" s="99">
        <f t="shared" si="491"/>
        <v>-57.6</v>
      </c>
      <c r="O597" s="52">
        <f t="shared" si="491"/>
        <v>0</v>
      </c>
      <c r="P597" s="53">
        <f t="shared" si="483"/>
        <v>-100</v>
      </c>
    </row>
    <row r="598" spans="1:16" s="3" customFormat="1" ht="28.5" x14ac:dyDescent="0.25">
      <c r="A598" s="54"/>
      <c r="B598" s="45" t="s">
        <v>143</v>
      </c>
      <c r="C598" s="46" t="s">
        <v>15</v>
      </c>
      <c r="D598" s="93">
        <v>15.4</v>
      </c>
      <c r="E598" s="94">
        <v>15.4</v>
      </c>
      <c r="F598" s="94">
        <v>0</v>
      </c>
      <c r="G598" s="95">
        <v>0</v>
      </c>
      <c r="H598" s="96">
        <v>0</v>
      </c>
      <c r="I598" s="94">
        <v>0</v>
      </c>
      <c r="J598" s="94">
        <v>0</v>
      </c>
      <c r="K598" s="97">
        <v>0</v>
      </c>
      <c r="L598" s="93">
        <f>+H598-D598</f>
        <v>-15.4</v>
      </c>
      <c r="M598" s="94">
        <f t="shared" ref="M598:O598" si="492">+I598-E598</f>
        <v>-15.4</v>
      </c>
      <c r="N598" s="94">
        <f t="shared" si="492"/>
        <v>0</v>
      </c>
      <c r="O598" s="47">
        <f t="shared" si="492"/>
        <v>0</v>
      </c>
      <c r="P598" s="48">
        <f t="shared" si="483"/>
        <v>-100</v>
      </c>
    </row>
    <row r="599" spans="1:16" s="3" customFormat="1" x14ac:dyDescent="0.25">
      <c r="A599" s="54"/>
      <c r="B599" s="50" t="s">
        <v>16</v>
      </c>
      <c r="C599" s="51"/>
      <c r="D599" s="98">
        <f t="shared" ref="D599:O599" si="493">SUBTOTAL(9,D598:D598)</f>
        <v>15.4</v>
      </c>
      <c r="E599" s="99">
        <f t="shared" si="493"/>
        <v>15.4</v>
      </c>
      <c r="F599" s="99">
        <f t="shared" si="493"/>
        <v>0</v>
      </c>
      <c r="G599" s="100">
        <f t="shared" si="493"/>
        <v>0</v>
      </c>
      <c r="H599" s="101">
        <f t="shared" si="493"/>
        <v>0</v>
      </c>
      <c r="I599" s="99">
        <f t="shared" si="493"/>
        <v>0</v>
      </c>
      <c r="J599" s="99">
        <f t="shared" si="493"/>
        <v>0</v>
      </c>
      <c r="K599" s="102">
        <f t="shared" si="493"/>
        <v>0</v>
      </c>
      <c r="L599" s="98">
        <f t="shared" si="493"/>
        <v>-15.4</v>
      </c>
      <c r="M599" s="99">
        <f t="shared" si="493"/>
        <v>-15.4</v>
      </c>
      <c r="N599" s="99">
        <f t="shared" si="493"/>
        <v>0</v>
      </c>
      <c r="O599" s="52">
        <f t="shared" si="493"/>
        <v>0</v>
      </c>
      <c r="P599" s="53">
        <f t="shared" si="483"/>
        <v>-100</v>
      </c>
    </row>
    <row r="600" spans="1:16" s="3" customFormat="1" ht="28.5" x14ac:dyDescent="0.25">
      <c r="A600" s="44"/>
      <c r="B600" s="45" t="s">
        <v>189</v>
      </c>
      <c r="C600" s="46" t="s">
        <v>109</v>
      </c>
      <c r="D600" s="93">
        <v>0.6</v>
      </c>
      <c r="E600" s="94">
        <v>0.6</v>
      </c>
      <c r="F600" s="94">
        <v>0</v>
      </c>
      <c r="G600" s="95">
        <v>0</v>
      </c>
      <c r="H600" s="96">
        <v>0</v>
      </c>
      <c r="I600" s="94">
        <v>0</v>
      </c>
      <c r="J600" s="94">
        <v>0</v>
      </c>
      <c r="K600" s="97">
        <v>0</v>
      </c>
      <c r="L600" s="93">
        <f>+H600-D600</f>
        <v>-0.6</v>
      </c>
      <c r="M600" s="94">
        <f t="shared" ref="M600:O600" si="494">+I600-E600</f>
        <v>-0.6</v>
      </c>
      <c r="N600" s="94">
        <f t="shared" si="494"/>
        <v>0</v>
      </c>
      <c r="O600" s="47">
        <f t="shared" si="494"/>
        <v>0</v>
      </c>
      <c r="P600" s="48">
        <f t="shared" si="483"/>
        <v>-100</v>
      </c>
    </row>
    <row r="601" spans="1:16" s="3" customFormat="1" x14ac:dyDescent="0.25">
      <c r="A601" s="49"/>
      <c r="B601" s="50" t="s">
        <v>16</v>
      </c>
      <c r="C601" s="51"/>
      <c r="D601" s="98">
        <f t="shared" ref="D601:O601" si="495">SUBTOTAL(9,D600:D600)</f>
        <v>0.6</v>
      </c>
      <c r="E601" s="99">
        <f t="shared" si="495"/>
        <v>0.6</v>
      </c>
      <c r="F601" s="99">
        <f t="shared" si="495"/>
        <v>0</v>
      </c>
      <c r="G601" s="100">
        <f t="shared" si="495"/>
        <v>0</v>
      </c>
      <c r="H601" s="101">
        <f t="shared" si="495"/>
        <v>0</v>
      </c>
      <c r="I601" s="99">
        <f t="shared" si="495"/>
        <v>0</v>
      </c>
      <c r="J601" s="99">
        <f t="shared" si="495"/>
        <v>0</v>
      </c>
      <c r="K601" s="102">
        <f t="shared" si="495"/>
        <v>0</v>
      </c>
      <c r="L601" s="98">
        <f t="shared" si="495"/>
        <v>-0.6</v>
      </c>
      <c r="M601" s="99">
        <f t="shared" si="495"/>
        <v>-0.6</v>
      </c>
      <c r="N601" s="99">
        <f t="shared" si="495"/>
        <v>0</v>
      </c>
      <c r="O601" s="52">
        <f t="shared" si="495"/>
        <v>0</v>
      </c>
      <c r="P601" s="53">
        <f t="shared" si="483"/>
        <v>-100</v>
      </c>
    </row>
    <row r="602" spans="1:16" s="3" customFormat="1" ht="42.75" x14ac:dyDescent="0.25">
      <c r="A602" s="39" t="s">
        <v>223</v>
      </c>
      <c r="B602" s="40"/>
      <c r="C602" s="41"/>
      <c r="D602" s="88">
        <f t="shared" ref="D602:O602" si="496">SUBTOTAL(9,D603:D615)</f>
        <v>485.1</v>
      </c>
      <c r="E602" s="89">
        <f t="shared" si="496"/>
        <v>485.1</v>
      </c>
      <c r="F602" s="89">
        <f t="shared" si="496"/>
        <v>338.79999999999995</v>
      </c>
      <c r="G602" s="90">
        <f t="shared" si="496"/>
        <v>0</v>
      </c>
      <c r="H602" s="91">
        <f t="shared" si="496"/>
        <v>0</v>
      </c>
      <c r="I602" s="89">
        <f t="shared" si="496"/>
        <v>0</v>
      </c>
      <c r="J602" s="89">
        <f t="shared" si="496"/>
        <v>0</v>
      </c>
      <c r="K602" s="92">
        <f t="shared" si="496"/>
        <v>0</v>
      </c>
      <c r="L602" s="88">
        <f t="shared" si="496"/>
        <v>-485.1</v>
      </c>
      <c r="M602" s="89">
        <f t="shared" si="496"/>
        <v>-485.1</v>
      </c>
      <c r="N602" s="89">
        <f t="shared" si="496"/>
        <v>-338.79999999999995</v>
      </c>
      <c r="O602" s="42">
        <f t="shared" si="496"/>
        <v>0</v>
      </c>
      <c r="P602" s="43">
        <f t="shared" si="483"/>
        <v>-100</v>
      </c>
    </row>
    <row r="603" spans="1:16" s="3" customFormat="1" ht="28.5" x14ac:dyDescent="0.25">
      <c r="A603" s="58"/>
      <c r="B603" s="45" t="s">
        <v>214</v>
      </c>
      <c r="C603" s="46" t="s">
        <v>15</v>
      </c>
      <c r="D603" s="93">
        <v>173.8</v>
      </c>
      <c r="E603" s="94">
        <v>173.8</v>
      </c>
      <c r="F603" s="94">
        <v>142</v>
      </c>
      <c r="G603" s="95">
        <v>0</v>
      </c>
      <c r="H603" s="96">
        <v>0</v>
      </c>
      <c r="I603" s="94">
        <v>0</v>
      </c>
      <c r="J603" s="94">
        <v>0</v>
      </c>
      <c r="K603" s="97">
        <v>0</v>
      </c>
      <c r="L603" s="93">
        <f>+H603-D603</f>
        <v>-173.8</v>
      </c>
      <c r="M603" s="94">
        <f t="shared" ref="M603:O603" si="497">+I603-E603</f>
        <v>-173.8</v>
      </c>
      <c r="N603" s="94">
        <f t="shared" si="497"/>
        <v>-142</v>
      </c>
      <c r="O603" s="47">
        <f t="shared" si="497"/>
        <v>0</v>
      </c>
      <c r="P603" s="48">
        <f t="shared" si="483"/>
        <v>-100</v>
      </c>
    </row>
    <row r="604" spans="1:16" s="3" customFormat="1" x14ac:dyDescent="0.25">
      <c r="A604" s="54"/>
      <c r="B604" s="50" t="s">
        <v>16</v>
      </c>
      <c r="C604" s="51"/>
      <c r="D604" s="98">
        <f t="shared" ref="D604:O604" si="498">SUBTOTAL(9,D603:D603)</f>
        <v>173.8</v>
      </c>
      <c r="E604" s="99">
        <f t="shared" si="498"/>
        <v>173.8</v>
      </c>
      <c r="F604" s="99">
        <f t="shared" si="498"/>
        <v>142</v>
      </c>
      <c r="G604" s="100">
        <f t="shared" si="498"/>
        <v>0</v>
      </c>
      <c r="H604" s="101">
        <f t="shared" si="498"/>
        <v>0</v>
      </c>
      <c r="I604" s="99">
        <f t="shared" si="498"/>
        <v>0</v>
      </c>
      <c r="J604" s="99">
        <f t="shared" si="498"/>
        <v>0</v>
      </c>
      <c r="K604" s="102">
        <f t="shared" si="498"/>
        <v>0</v>
      </c>
      <c r="L604" s="98">
        <f t="shared" si="498"/>
        <v>-173.8</v>
      </c>
      <c r="M604" s="99">
        <f t="shared" si="498"/>
        <v>-173.8</v>
      </c>
      <c r="N604" s="99">
        <f t="shared" si="498"/>
        <v>-142</v>
      </c>
      <c r="O604" s="52">
        <f t="shared" si="498"/>
        <v>0</v>
      </c>
      <c r="P604" s="53">
        <f t="shared" si="483"/>
        <v>-100</v>
      </c>
    </row>
    <row r="605" spans="1:16" s="3" customFormat="1" ht="28.5" x14ac:dyDescent="0.25">
      <c r="A605" s="54"/>
      <c r="B605" s="45" t="s">
        <v>108</v>
      </c>
      <c r="C605" s="46" t="s">
        <v>15</v>
      </c>
      <c r="D605" s="93">
        <v>173.3</v>
      </c>
      <c r="E605" s="94">
        <v>173.3</v>
      </c>
      <c r="F605" s="94">
        <v>122.7</v>
      </c>
      <c r="G605" s="95">
        <v>0</v>
      </c>
      <c r="H605" s="96">
        <v>0</v>
      </c>
      <c r="I605" s="94">
        <v>0</v>
      </c>
      <c r="J605" s="94">
        <v>0</v>
      </c>
      <c r="K605" s="97">
        <v>0</v>
      </c>
      <c r="L605" s="93">
        <f>+H605-D605</f>
        <v>-173.3</v>
      </c>
      <c r="M605" s="94">
        <f t="shared" ref="M605:O605" si="499">+I605-E605</f>
        <v>-173.3</v>
      </c>
      <c r="N605" s="94">
        <f t="shared" si="499"/>
        <v>-122.7</v>
      </c>
      <c r="O605" s="47">
        <f t="shared" si="499"/>
        <v>0</v>
      </c>
      <c r="P605" s="48">
        <f t="shared" si="483"/>
        <v>-100</v>
      </c>
    </row>
    <row r="606" spans="1:16" s="3" customFormat="1" x14ac:dyDescent="0.25">
      <c r="A606" s="54"/>
      <c r="B606" s="50" t="s">
        <v>16</v>
      </c>
      <c r="C606" s="51"/>
      <c r="D606" s="98">
        <f t="shared" ref="D606:O606" si="500">SUBTOTAL(9,D605:D605)</f>
        <v>173.3</v>
      </c>
      <c r="E606" s="99">
        <f t="shared" si="500"/>
        <v>173.3</v>
      </c>
      <c r="F606" s="99">
        <f t="shared" si="500"/>
        <v>122.7</v>
      </c>
      <c r="G606" s="100">
        <f t="shared" si="500"/>
        <v>0</v>
      </c>
      <c r="H606" s="101">
        <f t="shared" si="500"/>
        <v>0</v>
      </c>
      <c r="I606" s="99">
        <f t="shared" si="500"/>
        <v>0</v>
      </c>
      <c r="J606" s="99">
        <f t="shared" si="500"/>
        <v>0</v>
      </c>
      <c r="K606" s="102">
        <f t="shared" si="500"/>
        <v>0</v>
      </c>
      <c r="L606" s="98">
        <f t="shared" si="500"/>
        <v>-173.3</v>
      </c>
      <c r="M606" s="99">
        <f t="shared" si="500"/>
        <v>-173.3</v>
      </c>
      <c r="N606" s="99">
        <f t="shared" si="500"/>
        <v>-122.7</v>
      </c>
      <c r="O606" s="52">
        <f t="shared" si="500"/>
        <v>0</v>
      </c>
      <c r="P606" s="53">
        <f t="shared" si="483"/>
        <v>-100</v>
      </c>
    </row>
    <row r="607" spans="1:16" s="3" customFormat="1" x14ac:dyDescent="0.25">
      <c r="A607" s="54"/>
      <c r="B607" s="45" t="s">
        <v>110</v>
      </c>
      <c r="C607" s="46" t="s">
        <v>15</v>
      </c>
      <c r="D607" s="93">
        <v>10.8</v>
      </c>
      <c r="E607" s="94">
        <v>10.8</v>
      </c>
      <c r="F607" s="94">
        <v>0</v>
      </c>
      <c r="G607" s="95">
        <v>0</v>
      </c>
      <c r="H607" s="96">
        <v>0</v>
      </c>
      <c r="I607" s="94">
        <v>0</v>
      </c>
      <c r="J607" s="94">
        <v>0</v>
      </c>
      <c r="K607" s="97">
        <v>0</v>
      </c>
      <c r="L607" s="93">
        <f>+H607-D607</f>
        <v>-10.8</v>
      </c>
      <c r="M607" s="94">
        <f t="shared" ref="M607:O607" si="501">+I607-E607</f>
        <v>-10.8</v>
      </c>
      <c r="N607" s="94">
        <f t="shared" si="501"/>
        <v>0</v>
      </c>
      <c r="O607" s="47">
        <f t="shared" si="501"/>
        <v>0</v>
      </c>
      <c r="P607" s="48">
        <f t="shared" si="483"/>
        <v>-100</v>
      </c>
    </row>
    <row r="608" spans="1:16" s="3" customFormat="1" x14ac:dyDescent="0.25">
      <c r="A608" s="54"/>
      <c r="B608" s="50" t="s">
        <v>16</v>
      </c>
      <c r="C608" s="51"/>
      <c r="D608" s="98">
        <f t="shared" ref="D608:O608" si="502">SUBTOTAL(9,D607:D607)</f>
        <v>10.8</v>
      </c>
      <c r="E608" s="99">
        <f t="shared" si="502"/>
        <v>10.8</v>
      </c>
      <c r="F608" s="99">
        <f t="shared" si="502"/>
        <v>0</v>
      </c>
      <c r="G608" s="100">
        <f t="shared" si="502"/>
        <v>0</v>
      </c>
      <c r="H608" s="101">
        <f t="shared" si="502"/>
        <v>0</v>
      </c>
      <c r="I608" s="99">
        <f t="shared" si="502"/>
        <v>0</v>
      </c>
      <c r="J608" s="99">
        <f t="shared" si="502"/>
        <v>0</v>
      </c>
      <c r="K608" s="102">
        <f t="shared" si="502"/>
        <v>0</v>
      </c>
      <c r="L608" s="98">
        <f t="shared" si="502"/>
        <v>-10.8</v>
      </c>
      <c r="M608" s="99">
        <f t="shared" si="502"/>
        <v>-10.8</v>
      </c>
      <c r="N608" s="99">
        <f t="shared" si="502"/>
        <v>0</v>
      </c>
      <c r="O608" s="52">
        <f t="shared" si="502"/>
        <v>0</v>
      </c>
      <c r="P608" s="53">
        <f t="shared" si="483"/>
        <v>-100</v>
      </c>
    </row>
    <row r="609" spans="1:16" s="3" customFormat="1" ht="57" x14ac:dyDescent="0.25">
      <c r="A609" s="54"/>
      <c r="B609" s="45" t="s">
        <v>121</v>
      </c>
      <c r="C609" s="46" t="s">
        <v>15</v>
      </c>
      <c r="D609" s="93">
        <v>14.1</v>
      </c>
      <c r="E609" s="94">
        <v>14.1</v>
      </c>
      <c r="F609" s="94">
        <v>0</v>
      </c>
      <c r="G609" s="95">
        <v>0</v>
      </c>
      <c r="H609" s="96">
        <v>0</v>
      </c>
      <c r="I609" s="94">
        <v>0</v>
      </c>
      <c r="J609" s="94">
        <v>0</v>
      </c>
      <c r="K609" s="97">
        <v>0</v>
      </c>
      <c r="L609" s="93">
        <f>+H609-D609</f>
        <v>-14.1</v>
      </c>
      <c r="M609" s="94">
        <f t="shared" ref="M609:O609" si="503">+I609-E609</f>
        <v>-14.1</v>
      </c>
      <c r="N609" s="94">
        <f t="shared" si="503"/>
        <v>0</v>
      </c>
      <c r="O609" s="47">
        <f t="shared" si="503"/>
        <v>0</v>
      </c>
      <c r="P609" s="48">
        <f t="shared" si="483"/>
        <v>-100</v>
      </c>
    </row>
    <row r="610" spans="1:16" s="3" customFormat="1" x14ac:dyDescent="0.25">
      <c r="A610" s="54"/>
      <c r="B610" s="50" t="s">
        <v>16</v>
      </c>
      <c r="C610" s="51"/>
      <c r="D610" s="98">
        <f t="shared" ref="D610:O610" si="504">SUBTOTAL(9,D609:D609)</f>
        <v>14.1</v>
      </c>
      <c r="E610" s="99">
        <f t="shared" si="504"/>
        <v>14.1</v>
      </c>
      <c r="F610" s="99">
        <f t="shared" si="504"/>
        <v>0</v>
      </c>
      <c r="G610" s="100">
        <f t="shared" si="504"/>
        <v>0</v>
      </c>
      <c r="H610" s="101">
        <f t="shared" si="504"/>
        <v>0</v>
      </c>
      <c r="I610" s="99">
        <f t="shared" si="504"/>
        <v>0</v>
      </c>
      <c r="J610" s="99">
        <f t="shared" si="504"/>
        <v>0</v>
      </c>
      <c r="K610" s="102">
        <f t="shared" si="504"/>
        <v>0</v>
      </c>
      <c r="L610" s="98">
        <f t="shared" si="504"/>
        <v>-14.1</v>
      </c>
      <c r="M610" s="99">
        <f t="shared" si="504"/>
        <v>-14.1</v>
      </c>
      <c r="N610" s="99">
        <f t="shared" si="504"/>
        <v>0</v>
      </c>
      <c r="O610" s="52">
        <f t="shared" si="504"/>
        <v>0</v>
      </c>
      <c r="P610" s="53">
        <f t="shared" si="483"/>
        <v>-100</v>
      </c>
    </row>
    <row r="611" spans="1:16" s="3" customFormat="1" x14ac:dyDescent="0.25">
      <c r="A611" s="54"/>
      <c r="B611" s="55" t="s">
        <v>216</v>
      </c>
      <c r="C611" s="46" t="s">
        <v>15</v>
      </c>
      <c r="D611" s="93">
        <v>101.6</v>
      </c>
      <c r="E611" s="94">
        <v>101.6</v>
      </c>
      <c r="F611" s="94">
        <v>74.099999999999994</v>
      </c>
      <c r="G611" s="95">
        <v>0</v>
      </c>
      <c r="H611" s="96">
        <v>0</v>
      </c>
      <c r="I611" s="94">
        <v>0</v>
      </c>
      <c r="J611" s="94">
        <v>0</v>
      </c>
      <c r="K611" s="97">
        <v>0</v>
      </c>
      <c r="L611" s="93">
        <f t="shared" ref="L611:O612" si="505">+H611-D611</f>
        <v>-101.6</v>
      </c>
      <c r="M611" s="94">
        <f t="shared" si="505"/>
        <v>-101.6</v>
      </c>
      <c r="N611" s="94">
        <f t="shared" si="505"/>
        <v>-74.099999999999994</v>
      </c>
      <c r="O611" s="47">
        <f t="shared" si="505"/>
        <v>0</v>
      </c>
      <c r="P611" s="48">
        <f t="shared" si="483"/>
        <v>-100</v>
      </c>
    </row>
    <row r="612" spans="1:16" s="3" customFormat="1" x14ac:dyDescent="0.25">
      <c r="A612" s="54"/>
      <c r="B612" s="56"/>
      <c r="C612" s="46" t="s">
        <v>109</v>
      </c>
      <c r="D612" s="93">
        <v>5.0999999999999996</v>
      </c>
      <c r="E612" s="94">
        <v>5.0999999999999996</v>
      </c>
      <c r="F612" s="94">
        <v>0</v>
      </c>
      <c r="G612" s="95">
        <v>0</v>
      </c>
      <c r="H612" s="96">
        <v>0</v>
      </c>
      <c r="I612" s="94">
        <v>0</v>
      </c>
      <c r="J612" s="94">
        <v>0</v>
      </c>
      <c r="K612" s="97">
        <v>0</v>
      </c>
      <c r="L612" s="93">
        <f t="shared" si="505"/>
        <v>-5.0999999999999996</v>
      </c>
      <c r="M612" s="94">
        <f t="shared" si="505"/>
        <v>-5.0999999999999996</v>
      </c>
      <c r="N612" s="94">
        <f t="shared" si="505"/>
        <v>0</v>
      </c>
      <c r="O612" s="47">
        <f t="shared" si="505"/>
        <v>0</v>
      </c>
      <c r="P612" s="48">
        <f t="shared" si="483"/>
        <v>-100</v>
      </c>
    </row>
    <row r="613" spans="1:16" s="3" customFormat="1" x14ac:dyDescent="0.25">
      <c r="A613" s="54"/>
      <c r="B613" s="50" t="s">
        <v>16</v>
      </c>
      <c r="C613" s="51"/>
      <c r="D613" s="98">
        <f t="shared" ref="D613:O613" si="506">SUBTOTAL(9,D611:D612)</f>
        <v>106.69999999999999</v>
      </c>
      <c r="E613" s="99">
        <f t="shared" si="506"/>
        <v>106.69999999999999</v>
      </c>
      <c r="F613" s="99">
        <f t="shared" si="506"/>
        <v>74.099999999999994</v>
      </c>
      <c r="G613" s="100">
        <f t="shared" si="506"/>
        <v>0</v>
      </c>
      <c r="H613" s="101">
        <f t="shared" si="506"/>
        <v>0</v>
      </c>
      <c r="I613" s="99">
        <f t="shared" si="506"/>
        <v>0</v>
      </c>
      <c r="J613" s="99">
        <f t="shared" si="506"/>
        <v>0</v>
      </c>
      <c r="K613" s="102">
        <f t="shared" si="506"/>
        <v>0</v>
      </c>
      <c r="L613" s="98">
        <f t="shared" si="506"/>
        <v>-106.69999999999999</v>
      </c>
      <c r="M613" s="99">
        <f t="shared" si="506"/>
        <v>-106.69999999999999</v>
      </c>
      <c r="N613" s="99">
        <f t="shared" si="506"/>
        <v>-74.099999999999994</v>
      </c>
      <c r="O613" s="52">
        <f t="shared" si="506"/>
        <v>0</v>
      </c>
      <c r="P613" s="53">
        <f t="shared" si="483"/>
        <v>-100</v>
      </c>
    </row>
    <row r="614" spans="1:16" s="3" customFormat="1" ht="28.5" x14ac:dyDescent="0.25">
      <c r="A614" s="44"/>
      <c r="B614" s="45" t="s">
        <v>143</v>
      </c>
      <c r="C614" s="46" t="s">
        <v>15</v>
      </c>
      <c r="D614" s="93">
        <v>6.4</v>
      </c>
      <c r="E614" s="94">
        <v>6.4</v>
      </c>
      <c r="F614" s="94">
        <v>0</v>
      </c>
      <c r="G614" s="95">
        <v>0</v>
      </c>
      <c r="H614" s="96">
        <v>0</v>
      </c>
      <c r="I614" s="94">
        <v>0</v>
      </c>
      <c r="J614" s="94">
        <v>0</v>
      </c>
      <c r="K614" s="97">
        <v>0</v>
      </c>
      <c r="L614" s="93">
        <f>+H614-D614</f>
        <v>-6.4</v>
      </c>
      <c r="M614" s="94">
        <f t="shared" ref="M614:O614" si="507">+I614-E614</f>
        <v>-6.4</v>
      </c>
      <c r="N614" s="94">
        <f t="shared" si="507"/>
        <v>0</v>
      </c>
      <c r="O614" s="47">
        <f t="shared" si="507"/>
        <v>0</v>
      </c>
      <c r="P614" s="48">
        <f t="shared" si="483"/>
        <v>-100</v>
      </c>
    </row>
    <row r="615" spans="1:16" s="3" customFormat="1" x14ac:dyDescent="0.25">
      <c r="A615" s="49"/>
      <c r="B615" s="50" t="s">
        <v>16</v>
      </c>
      <c r="C615" s="51"/>
      <c r="D615" s="98">
        <f t="shared" ref="D615:O615" si="508">SUBTOTAL(9,D614:D614)</f>
        <v>6.4</v>
      </c>
      <c r="E615" s="99">
        <f t="shared" si="508"/>
        <v>6.4</v>
      </c>
      <c r="F615" s="99">
        <f t="shared" si="508"/>
        <v>0</v>
      </c>
      <c r="G615" s="100">
        <f t="shared" si="508"/>
        <v>0</v>
      </c>
      <c r="H615" s="101">
        <f t="shared" si="508"/>
        <v>0</v>
      </c>
      <c r="I615" s="99">
        <f t="shared" si="508"/>
        <v>0</v>
      </c>
      <c r="J615" s="99">
        <f t="shared" si="508"/>
        <v>0</v>
      </c>
      <c r="K615" s="102">
        <f t="shared" si="508"/>
        <v>0</v>
      </c>
      <c r="L615" s="98">
        <f t="shared" si="508"/>
        <v>-6.4</v>
      </c>
      <c r="M615" s="99">
        <f t="shared" si="508"/>
        <v>-6.4</v>
      </c>
      <c r="N615" s="99">
        <f t="shared" si="508"/>
        <v>0</v>
      </c>
      <c r="O615" s="52">
        <f t="shared" si="508"/>
        <v>0</v>
      </c>
      <c r="P615" s="53">
        <f t="shared" si="483"/>
        <v>-100</v>
      </c>
    </row>
    <row r="616" spans="1:16" s="3" customFormat="1" ht="28.5" x14ac:dyDescent="0.25">
      <c r="A616" s="39" t="s">
        <v>224</v>
      </c>
      <c r="B616" s="40"/>
      <c r="C616" s="41"/>
      <c r="D616" s="88">
        <f>SUBTOTAL(9,D617:D629)</f>
        <v>1891.2</v>
      </c>
      <c r="E616" s="89">
        <f>SUBTOTAL(9,E617:E629)</f>
        <v>1890</v>
      </c>
      <c r="F616" s="89">
        <f>SUBTOTAL(9,F617:F629)</f>
        <v>1637.1</v>
      </c>
      <c r="G616" s="90">
        <f>SUBTOTAL(9,G617:G629)</f>
        <v>1.2</v>
      </c>
      <c r="H616" s="91">
        <f>SUBTOTAL(9,H617:H629)</f>
        <v>2053</v>
      </c>
      <c r="I616" s="89">
        <f>SUBTOTAL(9,I617:I629)</f>
        <v>2051.8000000000002</v>
      </c>
      <c r="J616" s="89">
        <f>SUBTOTAL(9,J617:J629)</f>
        <v>1797.1999999999998</v>
      </c>
      <c r="K616" s="92">
        <f>SUBTOTAL(9,K617:K629)</f>
        <v>1.2</v>
      </c>
      <c r="L616" s="88">
        <f>SUBTOTAL(9,L617:L629)</f>
        <v>161.79999999999993</v>
      </c>
      <c r="M616" s="89">
        <f>SUBTOTAL(9,M617:M629)</f>
        <v>161.79999999999998</v>
      </c>
      <c r="N616" s="89">
        <f>SUBTOTAL(9,N617:N629)</f>
        <v>160.09999999999991</v>
      </c>
      <c r="O616" s="42">
        <f>SUBTOTAL(9,O617:O629)</f>
        <v>0</v>
      </c>
      <c r="P616" s="43">
        <f t="shared" si="483"/>
        <v>8.56</v>
      </c>
    </row>
    <row r="617" spans="1:16" s="3" customFormat="1" ht="57" x14ac:dyDescent="0.25">
      <c r="A617" s="54"/>
      <c r="B617" s="45" t="s">
        <v>121</v>
      </c>
      <c r="C617" s="46" t="s">
        <v>15</v>
      </c>
      <c r="D617" s="93">
        <v>7.2</v>
      </c>
      <c r="E617" s="94">
        <v>7.2</v>
      </c>
      <c r="F617" s="94">
        <v>0</v>
      </c>
      <c r="G617" s="95">
        <v>0</v>
      </c>
      <c r="H617" s="96">
        <v>8.5</v>
      </c>
      <c r="I617" s="94">
        <v>8.5</v>
      </c>
      <c r="J617" s="94">
        <v>0</v>
      </c>
      <c r="K617" s="97">
        <v>0</v>
      </c>
      <c r="L617" s="93">
        <f>+H617-D617</f>
        <v>1.2999999999999998</v>
      </c>
      <c r="M617" s="94">
        <f t="shared" ref="M617:O617" si="509">+I617-E617</f>
        <v>1.2999999999999998</v>
      </c>
      <c r="N617" s="94">
        <f t="shared" si="509"/>
        <v>0</v>
      </c>
      <c r="O617" s="47">
        <f t="shared" si="509"/>
        <v>0</v>
      </c>
      <c r="P617" s="48">
        <f t="shared" si="483"/>
        <v>18.059999999999999</v>
      </c>
    </row>
    <row r="618" spans="1:16" s="3" customFormat="1" x14ac:dyDescent="0.25">
      <c r="A618" s="54"/>
      <c r="B618" s="50" t="s">
        <v>16</v>
      </c>
      <c r="C618" s="51"/>
      <c r="D618" s="98">
        <f t="shared" ref="D618:O618" si="510">SUBTOTAL(9,D617:D617)</f>
        <v>7.2</v>
      </c>
      <c r="E618" s="99">
        <f t="shared" si="510"/>
        <v>7.2</v>
      </c>
      <c r="F618" s="99">
        <f t="shared" si="510"/>
        <v>0</v>
      </c>
      <c r="G618" s="100">
        <f t="shared" si="510"/>
        <v>0</v>
      </c>
      <c r="H618" s="101">
        <f t="shared" si="510"/>
        <v>8.5</v>
      </c>
      <c r="I618" s="99">
        <f t="shared" si="510"/>
        <v>8.5</v>
      </c>
      <c r="J618" s="99">
        <f t="shared" si="510"/>
        <v>0</v>
      </c>
      <c r="K618" s="102">
        <f t="shared" si="510"/>
        <v>0</v>
      </c>
      <c r="L618" s="98">
        <f t="shared" si="510"/>
        <v>1.2999999999999998</v>
      </c>
      <c r="M618" s="99">
        <f t="shared" si="510"/>
        <v>1.2999999999999998</v>
      </c>
      <c r="N618" s="99">
        <f t="shared" si="510"/>
        <v>0</v>
      </c>
      <c r="O618" s="52">
        <f t="shared" si="510"/>
        <v>0</v>
      </c>
      <c r="P618" s="53">
        <f t="shared" si="483"/>
        <v>18.059999999999999</v>
      </c>
    </row>
    <row r="619" spans="1:16" s="3" customFormat="1" ht="28.5" x14ac:dyDescent="0.25">
      <c r="A619" s="54"/>
      <c r="B619" s="45" t="s">
        <v>143</v>
      </c>
      <c r="C619" s="46" t="s">
        <v>15</v>
      </c>
      <c r="D619" s="93">
        <v>3.7</v>
      </c>
      <c r="E619" s="94">
        <v>3.7</v>
      </c>
      <c r="F619" s="94">
        <v>0</v>
      </c>
      <c r="G619" s="95">
        <v>0</v>
      </c>
      <c r="H619" s="96">
        <v>3.5</v>
      </c>
      <c r="I619" s="94">
        <v>3.5</v>
      </c>
      <c r="J619" s="94">
        <v>0</v>
      </c>
      <c r="K619" s="97">
        <v>0</v>
      </c>
      <c r="L619" s="93">
        <f>+H619-D619</f>
        <v>-0.20000000000000018</v>
      </c>
      <c r="M619" s="94">
        <f t="shared" ref="M619:O619" si="511">+I619-E619</f>
        <v>-0.20000000000000018</v>
      </c>
      <c r="N619" s="94">
        <f t="shared" si="511"/>
        <v>0</v>
      </c>
      <c r="O619" s="47">
        <f t="shared" si="511"/>
        <v>0</v>
      </c>
      <c r="P619" s="48">
        <f t="shared" si="483"/>
        <v>-5.41</v>
      </c>
    </row>
    <row r="620" spans="1:16" s="3" customFormat="1" x14ac:dyDescent="0.25">
      <c r="A620" s="54"/>
      <c r="B620" s="50" t="s">
        <v>16</v>
      </c>
      <c r="C620" s="51"/>
      <c r="D620" s="98">
        <f t="shared" ref="D620:O620" si="512">SUBTOTAL(9,D619:D619)</f>
        <v>3.7</v>
      </c>
      <c r="E620" s="99">
        <f t="shared" si="512"/>
        <v>3.7</v>
      </c>
      <c r="F620" s="99">
        <f t="shared" si="512"/>
        <v>0</v>
      </c>
      <c r="G620" s="100">
        <f t="shared" si="512"/>
        <v>0</v>
      </c>
      <c r="H620" s="101">
        <f t="shared" si="512"/>
        <v>3.5</v>
      </c>
      <c r="I620" s="99">
        <f t="shared" si="512"/>
        <v>3.5</v>
      </c>
      <c r="J620" s="99">
        <f t="shared" si="512"/>
        <v>0</v>
      </c>
      <c r="K620" s="102">
        <f t="shared" si="512"/>
        <v>0</v>
      </c>
      <c r="L620" s="98">
        <f t="shared" si="512"/>
        <v>-0.20000000000000018</v>
      </c>
      <c r="M620" s="99">
        <f t="shared" si="512"/>
        <v>-0.20000000000000018</v>
      </c>
      <c r="N620" s="99">
        <f t="shared" si="512"/>
        <v>0</v>
      </c>
      <c r="O620" s="52">
        <f t="shared" si="512"/>
        <v>0</v>
      </c>
      <c r="P620" s="53">
        <f t="shared" si="483"/>
        <v>-5.41</v>
      </c>
    </row>
    <row r="621" spans="1:16" s="3" customFormat="1" x14ac:dyDescent="0.25">
      <c r="A621" s="54"/>
      <c r="B621" s="55" t="s">
        <v>162</v>
      </c>
      <c r="C621" s="46" t="s">
        <v>15</v>
      </c>
      <c r="D621" s="93">
        <v>266.60000000000002</v>
      </c>
      <c r="E621" s="94">
        <v>265.39999999999998</v>
      </c>
      <c r="F621" s="94">
        <v>130</v>
      </c>
      <c r="G621" s="95">
        <v>1.2</v>
      </c>
      <c r="H621" s="96">
        <v>285.89999999999998</v>
      </c>
      <c r="I621" s="94">
        <v>284.7</v>
      </c>
      <c r="J621" s="94">
        <v>142.1</v>
      </c>
      <c r="K621" s="97">
        <v>1.2</v>
      </c>
      <c r="L621" s="93">
        <f t="shared" ref="L621:O624" si="513">+H621-D621</f>
        <v>19.299999999999955</v>
      </c>
      <c r="M621" s="94">
        <f t="shared" si="513"/>
        <v>19.300000000000011</v>
      </c>
      <c r="N621" s="94">
        <f t="shared" si="513"/>
        <v>12.099999999999994</v>
      </c>
      <c r="O621" s="47">
        <f t="shared" si="513"/>
        <v>0</v>
      </c>
      <c r="P621" s="48">
        <f t="shared" si="483"/>
        <v>7.24</v>
      </c>
    </row>
    <row r="622" spans="1:16" s="3" customFormat="1" x14ac:dyDescent="0.25">
      <c r="A622" s="54"/>
      <c r="B622" s="57"/>
      <c r="C622" s="46" t="s">
        <v>163</v>
      </c>
      <c r="D622" s="93">
        <v>1580.4</v>
      </c>
      <c r="E622" s="94">
        <v>1580.4</v>
      </c>
      <c r="F622" s="94">
        <v>1484</v>
      </c>
      <c r="G622" s="95">
        <v>0</v>
      </c>
      <c r="H622" s="96">
        <v>1717.7</v>
      </c>
      <c r="I622" s="94">
        <v>1717.7</v>
      </c>
      <c r="J622" s="94">
        <v>1628.1</v>
      </c>
      <c r="K622" s="97">
        <v>0</v>
      </c>
      <c r="L622" s="93">
        <f t="shared" si="513"/>
        <v>137.29999999999995</v>
      </c>
      <c r="M622" s="94">
        <f t="shared" si="513"/>
        <v>137.29999999999995</v>
      </c>
      <c r="N622" s="94">
        <f t="shared" si="513"/>
        <v>144.09999999999991</v>
      </c>
      <c r="O622" s="47">
        <f t="shared" si="513"/>
        <v>0</v>
      </c>
      <c r="P622" s="48">
        <f t="shared" si="483"/>
        <v>8.69</v>
      </c>
    </row>
    <row r="623" spans="1:16" s="3" customFormat="1" x14ac:dyDescent="0.25">
      <c r="A623" s="54"/>
      <c r="B623" s="57"/>
      <c r="C623" s="46" t="s">
        <v>109</v>
      </c>
      <c r="D623" s="93">
        <v>3.1</v>
      </c>
      <c r="E623" s="94">
        <v>3.1</v>
      </c>
      <c r="F623" s="94">
        <v>0</v>
      </c>
      <c r="G623" s="95">
        <v>0</v>
      </c>
      <c r="H623" s="96">
        <v>3</v>
      </c>
      <c r="I623" s="94">
        <v>3</v>
      </c>
      <c r="J623" s="94">
        <v>0</v>
      </c>
      <c r="K623" s="97">
        <v>0</v>
      </c>
      <c r="L623" s="93">
        <f t="shared" si="513"/>
        <v>-0.10000000000000009</v>
      </c>
      <c r="M623" s="94">
        <f t="shared" si="513"/>
        <v>-0.10000000000000009</v>
      </c>
      <c r="N623" s="94">
        <f t="shared" si="513"/>
        <v>0</v>
      </c>
      <c r="O623" s="47">
        <f t="shared" si="513"/>
        <v>0</v>
      </c>
      <c r="P623" s="48">
        <f t="shared" si="483"/>
        <v>-3.23</v>
      </c>
    </row>
    <row r="624" spans="1:16" s="3" customFormat="1" x14ac:dyDescent="0.25">
      <c r="A624" s="54"/>
      <c r="B624" s="56"/>
      <c r="C624" s="46" t="s">
        <v>84</v>
      </c>
      <c r="D624" s="93">
        <v>23.4</v>
      </c>
      <c r="E624" s="94">
        <v>23.4</v>
      </c>
      <c r="F624" s="94">
        <v>23.1</v>
      </c>
      <c r="G624" s="95">
        <v>0</v>
      </c>
      <c r="H624" s="96">
        <v>27.4</v>
      </c>
      <c r="I624" s="94">
        <v>27.4</v>
      </c>
      <c r="J624" s="94">
        <v>27</v>
      </c>
      <c r="K624" s="97">
        <v>0</v>
      </c>
      <c r="L624" s="93">
        <f t="shared" si="513"/>
        <v>4</v>
      </c>
      <c r="M624" s="94">
        <f t="shared" si="513"/>
        <v>4</v>
      </c>
      <c r="N624" s="94">
        <f t="shared" si="513"/>
        <v>3.8999999999999986</v>
      </c>
      <c r="O624" s="47">
        <f t="shared" si="513"/>
        <v>0</v>
      </c>
      <c r="P624" s="48">
        <f t="shared" si="483"/>
        <v>17.09</v>
      </c>
    </row>
    <row r="625" spans="1:16" s="3" customFormat="1" x14ac:dyDescent="0.25">
      <c r="A625" s="54"/>
      <c r="B625" s="50" t="s">
        <v>16</v>
      </c>
      <c r="C625" s="51"/>
      <c r="D625" s="98">
        <f t="shared" ref="D625:O625" si="514">SUBTOTAL(9,D621:D624)</f>
        <v>1873.5</v>
      </c>
      <c r="E625" s="99">
        <f t="shared" si="514"/>
        <v>1872.3000000000002</v>
      </c>
      <c r="F625" s="99">
        <f t="shared" si="514"/>
        <v>1637.1</v>
      </c>
      <c r="G625" s="100">
        <f t="shared" si="514"/>
        <v>1.2</v>
      </c>
      <c r="H625" s="101">
        <f t="shared" si="514"/>
        <v>2034</v>
      </c>
      <c r="I625" s="99">
        <f t="shared" si="514"/>
        <v>2032.8000000000002</v>
      </c>
      <c r="J625" s="99">
        <f t="shared" si="514"/>
        <v>1797.1999999999998</v>
      </c>
      <c r="K625" s="102">
        <f t="shared" si="514"/>
        <v>1.2</v>
      </c>
      <c r="L625" s="98">
        <f t="shared" si="514"/>
        <v>160.49999999999991</v>
      </c>
      <c r="M625" s="99">
        <f t="shared" si="514"/>
        <v>160.49999999999997</v>
      </c>
      <c r="N625" s="99">
        <f t="shared" si="514"/>
        <v>160.09999999999991</v>
      </c>
      <c r="O625" s="52">
        <f t="shared" si="514"/>
        <v>0</v>
      </c>
      <c r="P625" s="53">
        <f t="shared" si="483"/>
        <v>8.57</v>
      </c>
    </row>
    <row r="626" spans="1:16" s="3" customFormat="1" ht="28.5" x14ac:dyDescent="0.25">
      <c r="A626" s="54"/>
      <c r="B626" s="45" t="s">
        <v>165</v>
      </c>
      <c r="C626" s="46" t="s">
        <v>15</v>
      </c>
      <c r="D626" s="93">
        <v>0</v>
      </c>
      <c r="E626" s="94">
        <v>0</v>
      </c>
      <c r="F626" s="94">
        <v>0</v>
      </c>
      <c r="G626" s="95">
        <v>0</v>
      </c>
      <c r="H626" s="96">
        <v>1.3</v>
      </c>
      <c r="I626" s="94">
        <v>1.3</v>
      </c>
      <c r="J626" s="94">
        <v>0</v>
      </c>
      <c r="K626" s="97">
        <v>0</v>
      </c>
      <c r="L626" s="93">
        <f>+H626-D626</f>
        <v>1.3</v>
      </c>
      <c r="M626" s="94">
        <f t="shared" ref="M626:O626" si="515">+I626-E626</f>
        <v>1.3</v>
      </c>
      <c r="N626" s="94">
        <f t="shared" si="515"/>
        <v>0</v>
      </c>
      <c r="O626" s="47">
        <f t="shared" si="515"/>
        <v>0</v>
      </c>
      <c r="P626" s="48" t="str">
        <f t="shared" si="483"/>
        <v xml:space="preserve"> </v>
      </c>
    </row>
    <row r="627" spans="1:16" s="3" customFormat="1" x14ac:dyDescent="0.25">
      <c r="A627" s="54"/>
      <c r="B627" s="50" t="s">
        <v>16</v>
      </c>
      <c r="C627" s="51"/>
      <c r="D627" s="98">
        <f t="shared" ref="D627:O627" si="516">SUBTOTAL(9,D626:D626)</f>
        <v>0</v>
      </c>
      <c r="E627" s="99">
        <f t="shared" si="516"/>
        <v>0</v>
      </c>
      <c r="F627" s="99">
        <f t="shared" si="516"/>
        <v>0</v>
      </c>
      <c r="G627" s="100">
        <f t="shared" si="516"/>
        <v>0</v>
      </c>
      <c r="H627" s="101">
        <f t="shared" si="516"/>
        <v>1.3</v>
      </c>
      <c r="I627" s="99">
        <f t="shared" si="516"/>
        <v>1.3</v>
      </c>
      <c r="J627" s="99">
        <f t="shared" si="516"/>
        <v>0</v>
      </c>
      <c r="K627" s="102">
        <f t="shared" si="516"/>
        <v>0</v>
      </c>
      <c r="L627" s="98">
        <f t="shared" si="516"/>
        <v>1.3</v>
      </c>
      <c r="M627" s="99">
        <f t="shared" si="516"/>
        <v>1.3</v>
      </c>
      <c r="N627" s="99">
        <f t="shared" si="516"/>
        <v>0</v>
      </c>
      <c r="O627" s="52">
        <f t="shared" si="516"/>
        <v>0</v>
      </c>
      <c r="P627" s="53" t="str">
        <f t="shared" si="483"/>
        <v xml:space="preserve"> </v>
      </c>
    </row>
    <row r="628" spans="1:16" s="3" customFormat="1" ht="28.5" x14ac:dyDescent="0.25">
      <c r="A628" s="44"/>
      <c r="B628" s="45" t="s">
        <v>225</v>
      </c>
      <c r="C628" s="46" t="s">
        <v>15</v>
      </c>
      <c r="D628" s="93">
        <v>6.8</v>
      </c>
      <c r="E628" s="94">
        <v>6.8</v>
      </c>
      <c r="F628" s="94">
        <v>0</v>
      </c>
      <c r="G628" s="95">
        <v>0</v>
      </c>
      <c r="H628" s="96">
        <v>5.7</v>
      </c>
      <c r="I628" s="94">
        <v>5.7</v>
      </c>
      <c r="J628" s="94">
        <v>0</v>
      </c>
      <c r="K628" s="97">
        <v>0</v>
      </c>
      <c r="L628" s="93">
        <f>+H628-D628</f>
        <v>-1.0999999999999996</v>
      </c>
      <c r="M628" s="94">
        <f t="shared" ref="M628:O628" si="517">+I628-E628</f>
        <v>-1.0999999999999996</v>
      </c>
      <c r="N628" s="94">
        <f t="shared" si="517"/>
        <v>0</v>
      </c>
      <c r="O628" s="47">
        <f t="shared" si="517"/>
        <v>0</v>
      </c>
      <c r="P628" s="48">
        <f t="shared" si="483"/>
        <v>-16.18</v>
      </c>
    </row>
    <row r="629" spans="1:16" s="3" customFormat="1" x14ac:dyDescent="0.25">
      <c r="A629" s="49"/>
      <c r="B629" s="50" t="s">
        <v>16</v>
      </c>
      <c r="C629" s="51"/>
      <c r="D629" s="98">
        <f t="shared" ref="D629:O629" si="518">SUBTOTAL(9,D628:D628)</f>
        <v>6.8</v>
      </c>
      <c r="E629" s="99">
        <f t="shared" si="518"/>
        <v>6.8</v>
      </c>
      <c r="F629" s="99">
        <f t="shared" si="518"/>
        <v>0</v>
      </c>
      <c r="G629" s="100">
        <f t="shared" si="518"/>
        <v>0</v>
      </c>
      <c r="H629" s="101">
        <f t="shared" si="518"/>
        <v>5.7</v>
      </c>
      <c r="I629" s="99">
        <f t="shared" si="518"/>
        <v>5.7</v>
      </c>
      <c r="J629" s="99">
        <f t="shared" si="518"/>
        <v>0</v>
      </c>
      <c r="K629" s="102">
        <f t="shared" si="518"/>
        <v>0</v>
      </c>
      <c r="L629" s="98">
        <f t="shared" si="518"/>
        <v>-1.0999999999999996</v>
      </c>
      <c r="M629" s="99">
        <f t="shared" si="518"/>
        <v>-1.0999999999999996</v>
      </c>
      <c r="N629" s="99">
        <f t="shared" si="518"/>
        <v>0</v>
      </c>
      <c r="O629" s="52">
        <f t="shared" si="518"/>
        <v>0</v>
      </c>
      <c r="P629" s="53">
        <f t="shared" si="483"/>
        <v>-16.18</v>
      </c>
    </row>
    <row r="630" spans="1:16" s="3" customFormat="1" ht="28.5" x14ac:dyDescent="0.25">
      <c r="A630" s="39" t="s">
        <v>226</v>
      </c>
      <c r="B630" s="40"/>
      <c r="C630" s="41"/>
      <c r="D630" s="88">
        <f>SUBTOTAL(9,D631:D651)</f>
        <v>2977.0000000000005</v>
      </c>
      <c r="E630" s="89">
        <f>SUBTOTAL(9,E631:E651)</f>
        <v>2832</v>
      </c>
      <c r="F630" s="89">
        <f>SUBTOTAL(9,F631:F651)</f>
        <v>2381.9</v>
      </c>
      <c r="G630" s="90">
        <f>SUBTOTAL(9,G631:G651)</f>
        <v>145</v>
      </c>
      <c r="H630" s="91">
        <f>SUBTOTAL(9,H631:H651)</f>
        <v>3081.7000000000003</v>
      </c>
      <c r="I630" s="89">
        <f>SUBTOTAL(9,I631:I651)</f>
        <v>2937.8999999999996</v>
      </c>
      <c r="J630" s="89">
        <f>SUBTOTAL(9,J631:J651)</f>
        <v>2578.6999999999998</v>
      </c>
      <c r="K630" s="92">
        <f>SUBTOTAL(9,K631:K651)</f>
        <v>143.80000000000001</v>
      </c>
      <c r="L630" s="88">
        <f>SUBTOTAL(9,L631:L651)</f>
        <v>104.70000000000002</v>
      </c>
      <c r="M630" s="89">
        <f>SUBTOTAL(9,M631:M651)</f>
        <v>105.89999999999999</v>
      </c>
      <c r="N630" s="89">
        <f>SUBTOTAL(9,N631:N651)</f>
        <v>196.80000000000018</v>
      </c>
      <c r="O630" s="42">
        <f>SUBTOTAL(9,O631:O651)</f>
        <v>-1.1999999999999957</v>
      </c>
      <c r="P630" s="43">
        <f t="shared" si="483"/>
        <v>3.52</v>
      </c>
    </row>
    <row r="631" spans="1:16" s="3" customFormat="1" ht="57" x14ac:dyDescent="0.25">
      <c r="A631" s="54"/>
      <c r="B631" s="45" t="s">
        <v>121</v>
      </c>
      <c r="C631" s="46" t="s">
        <v>15</v>
      </c>
      <c r="D631" s="93">
        <v>15.4</v>
      </c>
      <c r="E631" s="94">
        <v>15.4</v>
      </c>
      <c r="F631" s="94">
        <v>0</v>
      </c>
      <c r="G631" s="95">
        <v>0</v>
      </c>
      <c r="H631" s="96">
        <v>13.1</v>
      </c>
      <c r="I631" s="94">
        <v>13.1</v>
      </c>
      <c r="J631" s="94">
        <v>0</v>
      </c>
      <c r="K631" s="97">
        <v>0</v>
      </c>
      <c r="L631" s="93">
        <f>+H631-D631</f>
        <v>-2.3000000000000007</v>
      </c>
      <c r="M631" s="94">
        <f t="shared" ref="M631:O631" si="519">+I631-E631</f>
        <v>-2.3000000000000007</v>
      </c>
      <c r="N631" s="94">
        <f t="shared" si="519"/>
        <v>0</v>
      </c>
      <c r="O631" s="47">
        <f t="shared" si="519"/>
        <v>0</v>
      </c>
      <c r="P631" s="48">
        <f t="shared" si="483"/>
        <v>-14.94</v>
      </c>
    </row>
    <row r="632" spans="1:16" s="3" customFormat="1" x14ac:dyDescent="0.25">
      <c r="A632" s="54"/>
      <c r="B632" s="50" t="s">
        <v>16</v>
      </c>
      <c r="C632" s="51"/>
      <c r="D632" s="98">
        <f t="shared" ref="D632:O632" si="520">SUBTOTAL(9,D631:D631)</f>
        <v>15.4</v>
      </c>
      <c r="E632" s="99">
        <f t="shared" si="520"/>
        <v>15.4</v>
      </c>
      <c r="F632" s="99">
        <f t="shared" si="520"/>
        <v>0</v>
      </c>
      <c r="G632" s="100">
        <f t="shared" si="520"/>
        <v>0</v>
      </c>
      <c r="H632" s="101">
        <f t="shared" si="520"/>
        <v>13.1</v>
      </c>
      <c r="I632" s="99">
        <f t="shared" si="520"/>
        <v>13.1</v>
      </c>
      <c r="J632" s="99">
        <f t="shared" si="520"/>
        <v>0</v>
      </c>
      <c r="K632" s="102">
        <f t="shared" si="520"/>
        <v>0</v>
      </c>
      <c r="L632" s="98">
        <f t="shared" si="520"/>
        <v>-2.3000000000000007</v>
      </c>
      <c r="M632" s="99">
        <f t="shared" si="520"/>
        <v>-2.3000000000000007</v>
      </c>
      <c r="N632" s="99">
        <f t="shared" si="520"/>
        <v>0</v>
      </c>
      <c r="O632" s="52">
        <f t="shared" si="520"/>
        <v>0</v>
      </c>
      <c r="P632" s="53">
        <f t="shared" si="483"/>
        <v>-14.94</v>
      </c>
    </row>
    <row r="633" spans="1:16" s="3" customFormat="1" ht="28.5" x14ac:dyDescent="0.25">
      <c r="A633" s="54"/>
      <c r="B633" s="45" t="s">
        <v>143</v>
      </c>
      <c r="C633" s="46" t="s">
        <v>15</v>
      </c>
      <c r="D633" s="93">
        <v>4.4000000000000004</v>
      </c>
      <c r="E633" s="94">
        <v>4.4000000000000004</v>
      </c>
      <c r="F633" s="94">
        <v>0</v>
      </c>
      <c r="G633" s="95">
        <v>0</v>
      </c>
      <c r="H633" s="96">
        <v>4.3</v>
      </c>
      <c r="I633" s="94">
        <v>4.3</v>
      </c>
      <c r="J633" s="94">
        <v>0</v>
      </c>
      <c r="K633" s="97">
        <v>0</v>
      </c>
      <c r="L633" s="93">
        <f>+H633-D633</f>
        <v>-0.10000000000000053</v>
      </c>
      <c r="M633" s="94">
        <f t="shared" ref="M633:O633" si="521">+I633-E633</f>
        <v>-0.10000000000000053</v>
      </c>
      <c r="N633" s="94">
        <f t="shared" si="521"/>
        <v>0</v>
      </c>
      <c r="O633" s="47">
        <f t="shared" si="521"/>
        <v>0</v>
      </c>
      <c r="P633" s="48">
        <f t="shared" si="483"/>
        <v>-2.27</v>
      </c>
    </row>
    <row r="634" spans="1:16" s="3" customFormat="1" x14ac:dyDescent="0.25">
      <c r="A634" s="54"/>
      <c r="B634" s="50" t="s">
        <v>16</v>
      </c>
      <c r="C634" s="51"/>
      <c r="D634" s="98">
        <f t="shared" ref="D634:O634" si="522">SUBTOTAL(9,D633:D633)</f>
        <v>4.4000000000000004</v>
      </c>
      <c r="E634" s="99">
        <f t="shared" si="522"/>
        <v>4.4000000000000004</v>
      </c>
      <c r="F634" s="99">
        <f t="shared" si="522"/>
        <v>0</v>
      </c>
      <c r="G634" s="100">
        <f t="shared" si="522"/>
        <v>0</v>
      </c>
      <c r="H634" s="101">
        <f t="shared" si="522"/>
        <v>4.3</v>
      </c>
      <c r="I634" s="99">
        <f t="shared" si="522"/>
        <v>4.3</v>
      </c>
      <c r="J634" s="99">
        <f t="shared" si="522"/>
        <v>0</v>
      </c>
      <c r="K634" s="102">
        <f t="shared" si="522"/>
        <v>0</v>
      </c>
      <c r="L634" s="98">
        <f t="shared" si="522"/>
        <v>-0.10000000000000053</v>
      </c>
      <c r="M634" s="99">
        <f t="shared" si="522"/>
        <v>-0.10000000000000053</v>
      </c>
      <c r="N634" s="99">
        <f t="shared" si="522"/>
        <v>0</v>
      </c>
      <c r="O634" s="52">
        <f t="shared" si="522"/>
        <v>0</v>
      </c>
      <c r="P634" s="53">
        <f t="shared" si="483"/>
        <v>-2.27</v>
      </c>
    </row>
    <row r="635" spans="1:16" s="3" customFormat="1" x14ac:dyDescent="0.25">
      <c r="A635" s="54"/>
      <c r="B635" s="55" t="s">
        <v>162</v>
      </c>
      <c r="C635" s="46" t="s">
        <v>15</v>
      </c>
      <c r="D635" s="93">
        <v>486.4</v>
      </c>
      <c r="E635" s="94">
        <v>486.4</v>
      </c>
      <c r="F635" s="94">
        <v>326.60000000000002</v>
      </c>
      <c r="G635" s="95">
        <v>0</v>
      </c>
      <c r="H635" s="96">
        <v>408.7</v>
      </c>
      <c r="I635" s="94">
        <v>407.5</v>
      </c>
      <c r="J635" s="94">
        <v>267.8</v>
      </c>
      <c r="K635" s="97">
        <v>1.2</v>
      </c>
      <c r="L635" s="93">
        <f t="shared" ref="L635:O638" si="523">+H635-D635</f>
        <v>-77.699999999999989</v>
      </c>
      <c r="M635" s="94">
        <f t="shared" si="523"/>
        <v>-78.899999999999977</v>
      </c>
      <c r="N635" s="94">
        <f t="shared" si="523"/>
        <v>-58.800000000000011</v>
      </c>
      <c r="O635" s="47">
        <f t="shared" si="523"/>
        <v>1.2</v>
      </c>
      <c r="P635" s="48">
        <f t="shared" si="483"/>
        <v>-15.97</v>
      </c>
    </row>
    <row r="636" spans="1:16" s="3" customFormat="1" x14ac:dyDescent="0.25">
      <c r="A636" s="54"/>
      <c r="B636" s="57"/>
      <c r="C636" s="46" t="s">
        <v>163</v>
      </c>
      <c r="D636" s="93">
        <v>1610.3</v>
      </c>
      <c r="E636" s="94">
        <v>1601</v>
      </c>
      <c r="F636" s="94">
        <v>1498.8</v>
      </c>
      <c r="G636" s="95">
        <v>9.3000000000000007</v>
      </c>
      <c r="H636" s="96">
        <v>1769.8</v>
      </c>
      <c r="I636" s="94">
        <v>1769.8</v>
      </c>
      <c r="J636" s="94">
        <v>1713.9</v>
      </c>
      <c r="K636" s="97">
        <v>0</v>
      </c>
      <c r="L636" s="93">
        <f t="shared" si="523"/>
        <v>159.5</v>
      </c>
      <c r="M636" s="94">
        <f t="shared" si="523"/>
        <v>168.79999999999995</v>
      </c>
      <c r="N636" s="94">
        <f t="shared" si="523"/>
        <v>215.10000000000014</v>
      </c>
      <c r="O636" s="47">
        <f t="shared" si="523"/>
        <v>-9.3000000000000007</v>
      </c>
      <c r="P636" s="48">
        <f t="shared" si="483"/>
        <v>9.9</v>
      </c>
    </row>
    <row r="637" spans="1:16" s="3" customFormat="1" x14ac:dyDescent="0.25">
      <c r="A637" s="54"/>
      <c r="B637" s="57"/>
      <c r="C637" s="46" t="s">
        <v>109</v>
      </c>
      <c r="D637" s="93">
        <v>5.4</v>
      </c>
      <c r="E637" s="94">
        <v>5.4</v>
      </c>
      <c r="F637" s="94">
        <v>4.3</v>
      </c>
      <c r="G637" s="95">
        <v>0</v>
      </c>
      <c r="H637" s="96">
        <v>5.7</v>
      </c>
      <c r="I637" s="94">
        <v>5.7</v>
      </c>
      <c r="J637" s="94">
        <v>4.5999999999999996</v>
      </c>
      <c r="K637" s="97">
        <v>0</v>
      </c>
      <c r="L637" s="93">
        <f t="shared" si="523"/>
        <v>0.29999999999999982</v>
      </c>
      <c r="M637" s="94">
        <f t="shared" si="523"/>
        <v>0.29999999999999982</v>
      </c>
      <c r="N637" s="94">
        <f t="shared" si="523"/>
        <v>0.29999999999999982</v>
      </c>
      <c r="O637" s="47">
        <f t="shared" si="523"/>
        <v>0</v>
      </c>
      <c r="P637" s="48">
        <f t="shared" si="483"/>
        <v>5.56</v>
      </c>
    </row>
    <row r="638" spans="1:16" s="3" customFormat="1" x14ac:dyDescent="0.25">
      <c r="A638" s="54"/>
      <c r="B638" s="56"/>
      <c r="C638" s="46" t="s">
        <v>84</v>
      </c>
      <c r="D638" s="93">
        <v>11.9</v>
      </c>
      <c r="E638" s="94">
        <v>11.9</v>
      </c>
      <c r="F638" s="94">
        <v>11.7</v>
      </c>
      <c r="G638" s="95">
        <v>0</v>
      </c>
      <c r="H638" s="96">
        <v>14.7</v>
      </c>
      <c r="I638" s="94">
        <v>14.7</v>
      </c>
      <c r="J638" s="94">
        <v>14.5</v>
      </c>
      <c r="K638" s="97">
        <v>0</v>
      </c>
      <c r="L638" s="93">
        <f t="shared" si="523"/>
        <v>2.7999999999999989</v>
      </c>
      <c r="M638" s="94">
        <f t="shared" si="523"/>
        <v>2.7999999999999989</v>
      </c>
      <c r="N638" s="94">
        <f t="shared" si="523"/>
        <v>2.8000000000000007</v>
      </c>
      <c r="O638" s="47">
        <f t="shared" si="523"/>
        <v>0</v>
      </c>
      <c r="P638" s="48">
        <f t="shared" si="483"/>
        <v>23.53</v>
      </c>
    </row>
    <row r="639" spans="1:16" s="3" customFormat="1" x14ac:dyDescent="0.25">
      <c r="A639" s="54"/>
      <c r="B639" s="50" t="s">
        <v>16</v>
      </c>
      <c r="C639" s="51"/>
      <c r="D639" s="98">
        <f t="shared" ref="D639:O639" si="524">SUBTOTAL(9,D635:D638)</f>
        <v>2114</v>
      </c>
      <c r="E639" s="99">
        <f t="shared" si="524"/>
        <v>2104.7000000000003</v>
      </c>
      <c r="F639" s="99">
        <f t="shared" si="524"/>
        <v>1841.4</v>
      </c>
      <c r="G639" s="100">
        <f t="shared" si="524"/>
        <v>9.3000000000000007</v>
      </c>
      <c r="H639" s="101">
        <f t="shared" si="524"/>
        <v>2198.8999999999996</v>
      </c>
      <c r="I639" s="99">
        <f t="shared" si="524"/>
        <v>2197.6999999999998</v>
      </c>
      <c r="J639" s="99">
        <f t="shared" si="524"/>
        <v>2000.8</v>
      </c>
      <c r="K639" s="102">
        <f t="shared" si="524"/>
        <v>1.2</v>
      </c>
      <c r="L639" s="98">
        <f t="shared" si="524"/>
        <v>84.9</v>
      </c>
      <c r="M639" s="99">
        <f t="shared" si="524"/>
        <v>92.999999999999972</v>
      </c>
      <c r="N639" s="99">
        <f t="shared" si="524"/>
        <v>159.40000000000015</v>
      </c>
      <c r="O639" s="52">
        <f t="shared" si="524"/>
        <v>-8.1000000000000014</v>
      </c>
      <c r="P639" s="53">
        <f t="shared" si="483"/>
        <v>4.0199999999999996</v>
      </c>
    </row>
    <row r="640" spans="1:16" s="3" customFormat="1" x14ac:dyDescent="0.25">
      <c r="A640" s="54"/>
      <c r="B640" s="55" t="s">
        <v>164</v>
      </c>
      <c r="C640" s="46" t="s">
        <v>15</v>
      </c>
      <c r="D640" s="93">
        <v>113.5</v>
      </c>
      <c r="E640" s="94">
        <v>113.5</v>
      </c>
      <c r="F640" s="94">
        <v>98.6</v>
      </c>
      <c r="G640" s="95">
        <v>0</v>
      </c>
      <c r="H640" s="96">
        <v>204.9</v>
      </c>
      <c r="I640" s="94">
        <v>204.9</v>
      </c>
      <c r="J640" s="94">
        <v>187.9</v>
      </c>
      <c r="K640" s="97">
        <v>0</v>
      </c>
      <c r="L640" s="93">
        <f t="shared" ref="L640:O643" si="525">+H640-D640</f>
        <v>91.4</v>
      </c>
      <c r="M640" s="94">
        <f t="shared" si="525"/>
        <v>91.4</v>
      </c>
      <c r="N640" s="94">
        <f t="shared" si="525"/>
        <v>89.300000000000011</v>
      </c>
      <c r="O640" s="47">
        <f t="shared" si="525"/>
        <v>0</v>
      </c>
      <c r="P640" s="48">
        <f t="shared" si="483"/>
        <v>80.53</v>
      </c>
    </row>
    <row r="641" spans="1:16" s="3" customFormat="1" x14ac:dyDescent="0.25">
      <c r="A641" s="54"/>
      <c r="B641" s="57"/>
      <c r="C641" s="46" t="s">
        <v>163</v>
      </c>
      <c r="D641" s="93">
        <v>350</v>
      </c>
      <c r="E641" s="94">
        <v>350</v>
      </c>
      <c r="F641" s="94">
        <v>327.9</v>
      </c>
      <c r="G641" s="95">
        <v>0</v>
      </c>
      <c r="H641" s="96">
        <v>313.8</v>
      </c>
      <c r="I641" s="94">
        <v>313.8</v>
      </c>
      <c r="J641" s="94">
        <v>304.60000000000002</v>
      </c>
      <c r="K641" s="97">
        <v>0</v>
      </c>
      <c r="L641" s="93">
        <f t="shared" si="525"/>
        <v>-36.199999999999989</v>
      </c>
      <c r="M641" s="94">
        <f t="shared" si="525"/>
        <v>-36.199999999999989</v>
      </c>
      <c r="N641" s="94">
        <f t="shared" si="525"/>
        <v>-23.299999999999955</v>
      </c>
      <c r="O641" s="47">
        <f t="shared" si="525"/>
        <v>0</v>
      </c>
      <c r="P641" s="48">
        <f t="shared" si="483"/>
        <v>-10.34</v>
      </c>
    </row>
    <row r="642" spans="1:16" s="3" customFormat="1" x14ac:dyDescent="0.25">
      <c r="A642" s="54"/>
      <c r="B642" s="57"/>
      <c r="C642" s="46" t="s">
        <v>109</v>
      </c>
      <c r="D642" s="93">
        <v>45.8</v>
      </c>
      <c r="E642" s="94">
        <v>45.8</v>
      </c>
      <c r="F642" s="94">
        <v>0</v>
      </c>
      <c r="G642" s="95">
        <v>0</v>
      </c>
      <c r="H642" s="96">
        <v>50.3</v>
      </c>
      <c r="I642" s="94">
        <v>50.3</v>
      </c>
      <c r="J642" s="94">
        <v>0</v>
      </c>
      <c r="K642" s="97">
        <v>0</v>
      </c>
      <c r="L642" s="93">
        <f t="shared" si="525"/>
        <v>4.5</v>
      </c>
      <c r="M642" s="94">
        <f t="shared" si="525"/>
        <v>4.5</v>
      </c>
      <c r="N642" s="94">
        <f t="shared" si="525"/>
        <v>0</v>
      </c>
      <c r="O642" s="47">
        <f t="shared" si="525"/>
        <v>0</v>
      </c>
      <c r="P642" s="48">
        <f t="shared" si="483"/>
        <v>9.83</v>
      </c>
    </row>
    <row r="643" spans="1:16" s="3" customFormat="1" x14ac:dyDescent="0.25">
      <c r="A643" s="54"/>
      <c r="B643" s="56"/>
      <c r="C643" s="46" t="s">
        <v>84</v>
      </c>
      <c r="D643" s="93">
        <v>0</v>
      </c>
      <c r="E643" s="94">
        <v>0</v>
      </c>
      <c r="F643" s="94">
        <v>0</v>
      </c>
      <c r="G643" s="95">
        <v>0</v>
      </c>
      <c r="H643" s="96">
        <v>9.5</v>
      </c>
      <c r="I643" s="94">
        <v>9.5</v>
      </c>
      <c r="J643" s="94">
        <v>6.1</v>
      </c>
      <c r="K643" s="97">
        <v>0</v>
      </c>
      <c r="L643" s="93">
        <f t="shared" si="525"/>
        <v>9.5</v>
      </c>
      <c r="M643" s="94">
        <f t="shared" si="525"/>
        <v>9.5</v>
      </c>
      <c r="N643" s="94">
        <f t="shared" si="525"/>
        <v>6.1</v>
      </c>
      <c r="O643" s="47">
        <f t="shared" si="525"/>
        <v>0</v>
      </c>
      <c r="P643" s="48" t="str">
        <f t="shared" si="483"/>
        <v xml:space="preserve"> </v>
      </c>
    </row>
    <row r="644" spans="1:16" s="3" customFormat="1" x14ac:dyDescent="0.25">
      <c r="A644" s="54"/>
      <c r="B644" s="50" t="s">
        <v>16</v>
      </c>
      <c r="C644" s="51"/>
      <c r="D644" s="98">
        <f t="shared" ref="D644:O644" si="526">SUBTOTAL(9,D640:D643)</f>
        <v>509.3</v>
      </c>
      <c r="E644" s="99">
        <f t="shared" si="526"/>
        <v>509.3</v>
      </c>
      <c r="F644" s="99">
        <f t="shared" si="526"/>
        <v>426.5</v>
      </c>
      <c r="G644" s="100">
        <f t="shared" si="526"/>
        <v>0</v>
      </c>
      <c r="H644" s="101">
        <f t="shared" si="526"/>
        <v>578.5</v>
      </c>
      <c r="I644" s="99">
        <f t="shared" si="526"/>
        <v>578.5</v>
      </c>
      <c r="J644" s="99">
        <f t="shared" si="526"/>
        <v>498.6</v>
      </c>
      <c r="K644" s="102">
        <f t="shared" si="526"/>
        <v>0</v>
      </c>
      <c r="L644" s="98">
        <f t="shared" si="526"/>
        <v>69.200000000000017</v>
      </c>
      <c r="M644" s="99">
        <f t="shared" si="526"/>
        <v>69.200000000000017</v>
      </c>
      <c r="N644" s="99">
        <f t="shared" si="526"/>
        <v>72.100000000000051</v>
      </c>
      <c r="O644" s="52">
        <f t="shared" si="526"/>
        <v>0</v>
      </c>
      <c r="P644" s="53">
        <f t="shared" si="483"/>
        <v>13.59</v>
      </c>
    </row>
    <row r="645" spans="1:16" s="3" customFormat="1" ht="28.5" x14ac:dyDescent="0.25">
      <c r="A645" s="54"/>
      <c r="B645" s="45" t="s">
        <v>165</v>
      </c>
      <c r="C645" s="46" t="s">
        <v>15</v>
      </c>
      <c r="D645" s="93">
        <v>0</v>
      </c>
      <c r="E645" s="94">
        <v>0</v>
      </c>
      <c r="F645" s="94">
        <v>0</v>
      </c>
      <c r="G645" s="95">
        <v>0</v>
      </c>
      <c r="H645" s="96">
        <v>1.6</v>
      </c>
      <c r="I645" s="94">
        <v>1.6</v>
      </c>
      <c r="J645" s="94">
        <v>0</v>
      </c>
      <c r="K645" s="97">
        <v>0</v>
      </c>
      <c r="L645" s="93">
        <f>+H645-D645</f>
        <v>1.6</v>
      </c>
      <c r="M645" s="94">
        <f t="shared" ref="M645:O645" si="527">+I645-E645</f>
        <v>1.6</v>
      </c>
      <c r="N645" s="94">
        <f t="shared" si="527"/>
        <v>0</v>
      </c>
      <c r="O645" s="47">
        <f t="shared" si="527"/>
        <v>0</v>
      </c>
      <c r="P645" s="48" t="str">
        <f t="shared" si="483"/>
        <v xml:space="preserve"> </v>
      </c>
    </row>
    <row r="646" spans="1:16" s="3" customFormat="1" x14ac:dyDescent="0.25">
      <c r="A646" s="54"/>
      <c r="B646" s="50" t="s">
        <v>16</v>
      </c>
      <c r="C646" s="51"/>
      <c r="D646" s="98">
        <f t="shared" ref="D646:O646" si="528">SUBTOTAL(9,D645:D645)</f>
        <v>0</v>
      </c>
      <c r="E646" s="99">
        <f t="shared" si="528"/>
        <v>0</v>
      </c>
      <c r="F646" s="99">
        <f t="shared" si="528"/>
        <v>0</v>
      </c>
      <c r="G646" s="100">
        <f t="shared" si="528"/>
        <v>0</v>
      </c>
      <c r="H646" s="101">
        <f t="shared" si="528"/>
        <v>1.6</v>
      </c>
      <c r="I646" s="99">
        <f t="shared" si="528"/>
        <v>1.6</v>
      </c>
      <c r="J646" s="99">
        <f t="shared" si="528"/>
        <v>0</v>
      </c>
      <c r="K646" s="102">
        <f t="shared" si="528"/>
        <v>0</v>
      </c>
      <c r="L646" s="98">
        <f t="shared" si="528"/>
        <v>1.6</v>
      </c>
      <c r="M646" s="99">
        <f t="shared" si="528"/>
        <v>1.6</v>
      </c>
      <c r="N646" s="99">
        <f t="shared" si="528"/>
        <v>0</v>
      </c>
      <c r="O646" s="52">
        <f t="shared" si="528"/>
        <v>0</v>
      </c>
      <c r="P646" s="53" t="str">
        <f t="shared" si="483"/>
        <v xml:space="preserve"> </v>
      </c>
    </row>
    <row r="647" spans="1:16" s="3" customFormat="1" x14ac:dyDescent="0.25">
      <c r="A647" s="54"/>
      <c r="B647" s="55" t="s">
        <v>170</v>
      </c>
      <c r="C647" s="46" t="s">
        <v>33</v>
      </c>
      <c r="D647" s="93">
        <v>206.3</v>
      </c>
      <c r="E647" s="94">
        <v>70.599999999999994</v>
      </c>
      <c r="F647" s="94">
        <v>34.1</v>
      </c>
      <c r="G647" s="95">
        <v>135.69999999999999</v>
      </c>
      <c r="H647" s="96">
        <v>145.80000000000001</v>
      </c>
      <c r="I647" s="94">
        <v>29.2</v>
      </c>
      <c r="J647" s="94">
        <v>8.9</v>
      </c>
      <c r="K647" s="97">
        <v>116.6</v>
      </c>
      <c r="L647" s="93">
        <f t="shared" ref="L647:O648" si="529">+H647-D647</f>
        <v>-60.5</v>
      </c>
      <c r="M647" s="94">
        <f t="shared" si="529"/>
        <v>-41.399999999999991</v>
      </c>
      <c r="N647" s="94">
        <f t="shared" si="529"/>
        <v>-25.200000000000003</v>
      </c>
      <c r="O647" s="47">
        <f t="shared" si="529"/>
        <v>-19.099999999999994</v>
      </c>
      <c r="P647" s="48">
        <f t="shared" si="483"/>
        <v>-29.33</v>
      </c>
    </row>
    <row r="648" spans="1:16" s="3" customFormat="1" x14ac:dyDescent="0.25">
      <c r="A648" s="54"/>
      <c r="B648" s="56"/>
      <c r="C648" s="46" t="s">
        <v>39</v>
      </c>
      <c r="D648" s="93">
        <v>0</v>
      </c>
      <c r="E648" s="94">
        <v>0</v>
      </c>
      <c r="F648" s="94">
        <v>0</v>
      </c>
      <c r="G648" s="95">
        <v>0</v>
      </c>
      <c r="H648" s="96">
        <v>27</v>
      </c>
      <c r="I648" s="94">
        <v>1</v>
      </c>
      <c r="J648" s="94">
        <v>0</v>
      </c>
      <c r="K648" s="97">
        <v>26</v>
      </c>
      <c r="L648" s="93">
        <f t="shared" si="529"/>
        <v>27</v>
      </c>
      <c r="M648" s="94">
        <f t="shared" si="529"/>
        <v>1</v>
      </c>
      <c r="N648" s="94">
        <f t="shared" si="529"/>
        <v>0</v>
      </c>
      <c r="O648" s="47">
        <f t="shared" si="529"/>
        <v>26</v>
      </c>
      <c r="P648" s="48" t="str">
        <f t="shared" si="483"/>
        <v xml:space="preserve"> </v>
      </c>
    </row>
    <row r="649" spans="1:16" s="3" customFormat="1" x14ac:dyDescent="0.25">
      <c r="A649" s="54"/>
      <c r="B649" s="50" t="s">
        <v>16</v>
      </c>
      <c r="C649" s="51"/>
      <c r="D649" s="98">
        <f t="shared" ref="D649:O649" si="530">SUBTOTAL(9,D647:D648)</f>
        <v>206.3</v>
      </c>
      <c r="E649" s="99">
        <f t="shared" si="530"/>
        <v>70.599999999999994</v>
      </c>
      <c r="F649" s="99">
        <f t="shared" si="530"/>
        <v>34.1</v>
      </c>
      <c r="G649" s="100">
        <f t="shared" si="530"/>
        <v>135.69999999999999</v>
      </c>
      <c r="H649" s="101">
        <f t="shared" si="530"/>
        <v>172.8</v>
      </c>
      <c r="I649" s="99">
        <f t="shared" si="530"/>
        <v>30.2</v>
      </c>
      <c r="J649" s="99">
        <f t="shared" si="530"/>
        <v>8.9</v>
      </c>
      <c r="K649" s="102">
        <f t="shared" si="530"/>
        <v>142.6</v>
      </c>
      <c r="L649" s="98">
        <f t="shared" si="530"/>
        <v>-33.5</v>
      </c>
      <c r="M649" s="99">
        <f t="shared" si="530"/>
        <v>-40.399999999999991</v>
      </c>
      <c r="N649" s="99">
        <f t="shared" si="530"/>
        <v>-25.200000000000003</v>
      </c>
      <c r="O649" s="52">
        <f t="shared" si="530"/>
        <v>6.9000000000000057</v>
      </c>
      <c r="P649" s="53">
        <f t="shared" si="483"/>
        <v>-16.239999999999998</v>
      </c>
    </row>
    <row r="650" spans="1:16" s="3" customFormat="1" ht="28.5" x14ac:dyDescent="0.25">
      <c r="A650" s="44"/>
      <c r="B650" s="45" t="s">
        <v>178</v>
      </c>
      <c r="C650" s="46" t="s">
        <v>15</v>
      </c>
      <c r="D650" s="93">
        <v>127.6</v>
      </c>
      <c r="E650" s="94">
        <v>127.6</v>
      </c>
      <c r="F650" s="94">
        <v>79.900000000000006</v>
      </c>
      <c r="G650" s="95">
        <v>0</v>
      </c>
      <c r="H650" s="96">
        <v>112.5</v>
      </c>
      <c r="I650" s="94">
        <v>112.5</v>
      </c>
      <c r="J650" s="94">
        <v>70.400000000000006</v>
      </c>
      <c r="K650" s="97">
        <v>0</v>
      </c>
      <c r="L650" s="93">
        <f>+H650-D650</f>
        <v>-15.099999999999994</v>
      </c>
      <c r="M650" s="94">
        <f t="shared" ref="M650:O650" si="531">+I650-E650</f>
        <v>-15.099999999999994</v>
      </c>
      <c r="N650" s="94">
        <f t="shared" si="531"/>
        <v>-9.5</v>
      </c>
      <c r="O650" s="47">
        <f t="shared" si="531"/>
        <v>0</v>
      </c>
      <c r="P650" s="48">
        <f t="shared" si="483"/>
        <v>-11.83</v>
      </c>
    </row>
    <row r="651" spans="1:16" s="3" customFormat="1" x14ac:dyDescent="0.25">
      <c r="A651" s="49"/>
      <c r="B651" s="50" t="s">
        <v>16</v>
      </c>
      <c r="C651" s="51"/>
      <c r="D651" s="98">
        <f t="shared" ref="D651:O651" si="532">SUBTOTAL(9,D650:D650)</f>
        <v>127.6</v>
      </c>
      <c r="E651" s="99">
        <f t="shared" si="532"/>
        <v>127.6</v>
      </c>
      <c r="F651" s="99">
        <f t="shared" si="532"/>
        <v>79.900000000000006</v>
      </c>
      <c r="G651" s="100">
        <f t="shared" si="532"/>
        <v>0</v>
      </c>
      <c r="H651" s="101">
        <f t="shared" si="532"/>
        <v>112.5</v>
      </c>
      <c r="I651" s="99">
        <f t="shared" si="532"/>
        <v>112.5</v>
      </c>
      <c r="J651" s="99">
        <f t="shared" si="532"/>
        <v>70.400000000000006</v>
      </c>
      <c r="K651" s="102">
        <f t="shared" si="532"/>
        <v>0</v>
      </c>
      <c r="L651" s="98">
        <f t="shared" si="532"/>
        <v>-15.099999999999994</v>
      </c>
      <c r="M651" s="99">
        <f t="shared" si="532"/>
        <v>-15.099999999999994</v>
      </c>
      <c r="N651" s="99">
        <f t="shared" si="532"/>
        <v>-9.5</v>
      </c>
      <c r="O651" s="52">
        <f t="shared" si="532"/>
        <v>0</v>
      </c>
      <c r="P651" s="53">
        <f t="shared" si="483"/>
        <v>-11.83</v>
      </c>
    </row>
    <row r="652" spans="1:16" s="3" customFormat="1" ht="28.5" x14ac:dyDescent="0.25">
      <c r="A652" s="39" t="s">
        <v>227</v>
      </c>
      <c r="B652" s="40"/>
      <c r="C652" s="41"/>
      <c r="D652" s="88">
        <f>SUBTOTAL(9,D653:D669)</f>
        <v>1216.3</v>
      </c>
      <c r="E652" s="89">
        <f>SUBTOTAL(9,E653:E669)</f>
        <v>1215.0999999999999</v>
      </c>
      <c r="F652" s="89">
        <f>SUBTOTAL(9,F653:F669)</f>
        <v>1065.4000000000001</v>
      </c>
      <c r="G652" s="90">
        <f>SUBTOTAL(9,G653:G669)</f>
        <v>1.2</v>
      </c>
      <c r="H652" s="91">
        <f>SUBTOTAL(9,H653:H669)</f>
        <v>1379.6</v>
      </c>
      <c r="I652" s="89">
        <f>SUBTOTAL(9,I653:I669)</f>
        <v>1378.3999999999999</v>
      </c>
      <c r="J652" s="89">
        <f>SUBTOTAL(9,J653:J669)</f>
        <v>1222.3999999999999</v>
      </c>
      <c r="K652" s="92">
        <f>SUBTOTAL(9,K653:K669)</f>
        <v>1.2</v>
      </c>
      <c r="L652" s="88">
        <f>SUBTOTAL(9,L653:L669)</f>
        <v>163.29999999999995</v>
      </c>
      <c r="M652" s="89">
        <f>SUBTOTAL(9,M653:M669)</f>
        <v>163.2999999999999</v>
      </c>
      <c r="N652" s="89">
        <f>SUBTOTAL(9,N653:N669)</f>
        <v>156.99999999999991</v>
      </c>
      <c r="O652" s="42">
        <f>SUBTOTAL(9,O653:O669)</f>
        <v>0</v>
      </c>
      <c r="P652" s="43">
        <f t="shared" ref="P652:P715" si="533">IF(OR(L652=0,D652=0)," ",ROUND(L652/D652*100,2))</f>
        <v>13.43</v>
      </c>
    </row>
    <row r="653" spans="1:16" s="3" customFormat="1" ht="57" x14ac:dyDescent="0.25">
      <c r="A653" s="54"/>
      <c r="B653" s="45" t="s">
        <v>121</v>
      </c>
      <c r="C653" s="46" t="s">
        <v>15</v>
      </c>
      <c r="D653" s="93">
        <v>10.199999999999999</v>
      </c>
      <c r="E653" s="94">
        <v>10.199999999999999</v>
      </c>
      <c r="F653" s="94">
        <v>0</v>
      </c>
      <c r="G653" s="95">
        <v>0</v>
      </c>
      <c r="H653" s="96">
        <v>12.7</v>
      </c>
      <c r="I653" s="94">
        <v>12.7</v>
      </c>
      <c r="J653" s="94">
        <v>0</v>
      </c>
      <c r="K653" s="97">
        <v>0</v>
      </c>
      <c r="L653" s="93">
        <f>+H653-D653</f>
        <v>2.5</v>
      </c>
      <c r="M653" s="94">
        <f t="shared" ref="M653:O653" si="534">+I653-E653</f>
        <v>2.5</v>
      </c>
      <c r="N653" s="94">
        <f t="shared" si="534"/>
        <v>0</v>
      </c>
      <c r="O653" s="47">
        <f t="shared" si="534"/>
        <v>0</v>
      </c>
      <c r="P653" s="48">
        <f t="shared" si="533"/>
        <v>24.51</v>
      </c>
    </row>
    <row r="654" spans="1:16" s="3" customFormat="1" x14ac:dyDescent="0.25">
      <c r="A654" s="54"/>
      <c r="B654" s="50" t="s">
        <v>16</v>
      </c>
      <c r="C654" s="51"/>
      <c r="D654" s="98">
        <f t="shared" ref="D654:O654" si="535">SUBTOTAL(9,D653:D653)</f>
        <v>10.199999999999999</v>
      </c>
      <c r="E654" s="99">
        <f t="shared" si="535"/>
        <v>10.199999999999999</v>
      </c>
      <c r="F654" s="99">
        <f t="shared" si="535"/>
        <v>0</v>
      </c>
      <c r="G654" s="100">
        <f t="shared" si="535"/>
        <v>0</v>
      </c>
      <c r="H654" s="101">
        <f t="shared" si="535"/>
        <v>12.7</v>
      </c>
      <c r="I654" s="99">
        <f t="shared" si="535"/>
        <v>12.7</v>
      </c>
      <c r="J654" s="99">
        <f t="shared" si="535"/>
        <v>0</v>
      </c>
      <c r="K654" s="102">
        <f t="shared" si="535"/>
        <v>0</v>
      </c>
      <c r="L654" s="98">
        <f t="shared" si="535"/>
        <v>2.5</v>
      </c>
      <c r="M654" s="99">
        <f t="shared" si="535"/>
        <v>2.5</v>
      </c>
      <c r="N654" s="99">
        <f t="shared" si="535"/>
        <v>0</v>
      </c>
      <c r="O654" s="52">
        <f t="shared" si="535"/>
        <v>0</v>
      </c>
      <c r="P654" s="53">
        <f t="shared" si="533"/>
        <v>24.51</v>
      </c>
    </row>
    <row r="655" spans="1:16" s="3" customFormat="1" ht="28.5" x14ac:dyDescent="0.25">
      <c r="A655" s="54"/>
      <c r="B655" s="45" t="s">
        <v>143</v>
      </c>
      <c r="C655" s="46" t="s">
        <v>15</v>
      </c>
      <c r="D655" s="93">
        <v>1.5</v>
      </c>
      <c r="E655" s="94">
        <v>1.5</v>
      </c>
      <c r="F655" s="94">
        <v>0</v>
      </c>
      <c r="G655" s="95">
        <v>0</v>
      </c>
      <c r="H655" s="96">
        <v>1.4</v>
      </c>
      <c r="I655" s="94">
        <v>1.4</v>
      </c>
      <c r="J655" s="94">
        <v>0</v>
      </c>
      <c r="K655" s="97">
        <v>0</v>
      </c>
      <c r="L655" s="93">
        <f>+H655-D655</f>
        <v>-0.10000000000000009</v>
      </c>
      <c r="M655" s="94">
        <f t="shared" ref="M655:O655" si="536">+I655-E655</f>
        <v>-0.10000000000000009</v>
      </c>
      <c r="N655" s="94">
        <f t="shared" si="536"/>
        <v>0</v>
      </c>
      <c r="O655" s="47">
        <f t="shared" si="536"/>
        <v>0</v>
      </c>
      <c r="P655" s="48">
        <f t="shared" si="533"/>
        <v>-6.67</v>
      </c>
    </row>
    <row r="656" spans="1:16" s="3" customFormat="1" x14ac:dyDescent="0.25">
      <c r="A656" s="54"/>
      <c r="B656" s="50" t="s">
        <v>16</v>
      </c>
      <c r="C656" s="51"/>
      <c r="D656" s="98">
        <f t="shared" ref="D656:O656" si="537">SUBTOTAL(9,D655:D655)</f>
        <v>1.5</v>
      </c>
      <c r="E656" s="99">
        <f t="shared" si="537"/>
        <v>1.5</v>
      </c>
      <c r="F656" s="99">
        <f t="shared" si="537"/>
        <v>0</v>
      </c>
      <c r="G656" s="100">
        <f t="shared" si="537"/>
        <v>0</v>
      </c>
      <c r="H656" s="101">
        <f t="shared" si="537"/>
        <v>1.4</v>
      </c>
      <c r="I656" s="99">
        <f t="shared" si="537"/>
        <v>1.4</v>
      </c>
      <c r="J656" s="99">
        <f t="shared" si="537"/>
        <v>0</v>
      </c>
      <c r="K656" s="102">
        <f t="shared" si="537"/>
        <v>0</v>
      </c>
      <c r="L656" s="98">
        <f t="shared" si="537"/>
        <v>-0.10000000000000009</v>
      </c>
      <c r="M656" s="99">
        <f t="shared" si="537"/>
        <v>-0.10000000000000009</v>
      </c>
      <c r="N656" s="99">
        <f t="shared" si="537"/>
        <v>0</v>
      </c>
      <c r="O656" s="52">
        <f t="shared" si="537"/>
        <v>0</v>
      </c>
      <c r="P656" s="53">
        <f t="shared" si="533"/>
        <v>-6.67</v>
      </c>
    </row>
    <row r="657" spans="1:16" s="3" customFormat="1" x14ac:dyDescent="0.25">
      <c r="A657" s="54"/>
      <c r="B657" s="55" t="s">
        <v>162</v>
      </c>
      <c r="C657" s="46" t="s">
        <v>15</v>
      </c>
      <c r="D657" s="93">
        <v>320.2</v>
      </c>
      <c r="E657" s="94">
        <v>319</v>
      </c>
      <c r="F657" s="94">
        <v>248</v>
      </c>
      <c r="G657" s="95">
        <v>1.2</v>
      </c>
      <c r="H657" s="96">
        <v>328.1</v>
      </c>
      <c r="I657" s="94">
        <v>326.89999999999998</v>
      </c>
      <c r="J657" s="94">
        <v>258.89999999999998</v>
      </c>
      <c r="K657" s="97">
        <v>1.2</v>
      </c>
      <c r="L657" s="93">
        <f t="shared" ref="L657:O659" si="538">+H657-D657</f>
        <v>7.9000000000000341</v>
      </c>
      <c r="M657" s="94">
        <f t="shared" si="538"/>
        <v>7.8999999999999773</v>
      </c>
      <c r="N657" s="94">
        <f t="shared" si="538"/>
        <v>10.899999999999977</v>
      </c>
      <c r="O657" s="47">
        <f t="shared" si="538"/>
        <v>0</v>
      </c>
      <c r="P657" s="48">
        <f t="shared" si="533"/>
        <v>2.4700000000000002</v>
      </c>
    </row>
    <row r="658" spans="1:16" s="3" customFormat="1" x14ac:dyDescent="0.25">
      <c r="A658" s="54"/>
      <c r="B658" s="57"/>
      <c r="C658" s="46" t="s">
        <v>163</v>
      </c>
      <c r="D658" s="93">
        <v>664.1</v>
      </c>
      <c r="E658" s="94">
        <v>664.1</v>
      </c>
      <c r="F658" s="94">
        <v>643.1</v>
      </c>
      <c r="G658" s="95">
        <v>0</v>
      </c>
      <c r="H658" s="96">
        <v>786.8</v>
      </c>
      <c r="I658" s="94">
        <v>786.8</v>
      </c>
      <c r="J658" s="94">
        <v>764.9</v>
      </c>
      <c r="K658" s="97">
        <v>0</v>
      </c>
      <c r="L658" s="93">
        <f t="shared" si="538"/>
        <v>122.69999999999993</v>
      </c>
      <c r="M658" s="94">
        <f t="shared" si="538"/>
        <v>122.69999999999993</v>
      </c>
      <c r="N658" s="94">
        <f t="shared" si="538"/>
        <v>121.79999999999995</v>
      </c>
      <c r="O658" s="47">
        <f t="shared" si="538"/>
        <v>0</v>
      </c>
      <c r="P658" s="48">
        <f t="shared" si="533"/>
        <v>18.48</v>
      </c>
    </row>
    <row r="659" spans="1:16" s="3" customFormat="1" x14ac:dyDescent="0.25">
      <c r="A659" s="54"/>
      <c r="B659" s="56"/>
      <c r="C659" s="46" t="s">
        <v>109</v>
      </c>
      <c r="D659" s="93">
        <v>3</v>
      </c>
      <c r="E659" s="94">
        <v>3</v>
      </c>
      <c r="F659" s="94">
        <v>2.6</v>
      </c>
      <c r="G659" s="95">
        <v>0</v>
      </c>
      <c r="H659" s="96">
        <v>4.2</v>
      </c>
      <c r="I659" s="94">
        <v>4.2</v>
      </c>
      <c r="J659" s="94">
        <v>3.8</v>
      </c>
      <c r="K659" s="97">
        <v>0</v>
      </c>
      <c r="L659" s="93">
        <f t="shared" si="538"/>
        <v>1.2000000000000002</v>
      </c>
      <c r="M659" s="94">
        <f t="shared" si="538"/>
        <v>1.2000000000000002</v>
      </c>
      <c r="N659" s="94">
        <f t="shared" si="538"/>
        <v>1.1999999999999997</v>
      </c>
      <c r="O659" s="47">
        <f t="shared" si="538"/>
        <v>0</v>
      </c>
      <c r="P659" s="48">
        <f t="shared" si="533"/>
        <v>40</v>
      </c>
    </row>
    <row r="660" spans="1:16" s="3" customFormat="1" x14ac:dyDescent="0.25">
      <c r="A660" s="54"/>
      <c r="B660" s="50" t="s">
        <v>16</v>
      </c>
      <c r="C660" s="51"/>
      <c r="D660" s="98">
        <f t="shared" ref="D660:O660" si="539">SUBTOTAL(9,D657:D659)</f>
        <v>987.3</v>
      </c>
      <c r="E660" s="99">
        <f t="shared" si="539"/>
        <v>986.1</v>
      </c>
      <c r="F660" s="99">
        <f t="shared" si="539"/>
        <v>893.7</v>
      </c>
      <c r="G660" s="100">
        <f t="shared" si="539"/>
        <v>1.2</v>
      </c>
      <c r="H660" s="101">
        <f t="shared" si="539"/>
        <v>1119.1000000000001</v>
      </c>
      <c r="I660" s="99">
        <f t="shared" si="539"/>
        <v>1117.8999999999999</v>
      </c>
      <c r="J660" s="99">
        <f t="shared" si="539"/>
        <v>1027.5999999999999</v>
      </c>
      <c r="K660" s="102">
        <f t="shared" si="539"/>
        <v>1.2</v>
      </c>
      <c r="L660" s="98">
        <f t="shared" si="539"/>
        <v>131.79999999999995</v>
      </c>
      <c r="M660" s="99">
        <f t="shared" si="539"/>
        <v>131.7999999999999</v>
      </c>
      <c r="N660" s="99">
        <f t="shared" si="539"/>
        <v>133.89999999999992</v>
      </c>
      <c r="O660" s="52">
        <f t="shared" si="539"/>
        <v>0</v>
      </c>
      <c r="P660" s="53">
        <f t="shared" si="533"/>
        <v>13.35</v>
      </c>
    </row>
    <row r="661" spans="1:16" s="3" customFormat="1" x14ac:dyDescent="0.25">
      <c r="A661" s="54"/>
      <c r="B661" s="55" t="s">
        <v>164</v>
      </c>
      <c r="C661" s="46" t="s">
        <v>15</v>
      </c>
      <c r="D661" s="93">
        <v>43.2</v>
      </c>
      <c r="E661" s="94">
        <v>43.2</v>
      </c>
      <c r="F661" s="94">
        <v>39.200000000000003</v>
      </c>
      <c r="G661" s="95">
        <v>0</v>
      </c>
      <c r="H661" s="96">
        <v>46.9</v>
      </c>
      <c r="I661" s="94">
        <v>46.9</v>
      </c>
      <c r="J661" s="94">
        <v>42.6</v>
      </c>
      <c r="K661" s="97">
        <v>0</v>
      </c>
      <c r="L661" s="93">
        <f t="shared" ref="L661:O664" si="540">+H661-D661</f>
        <v>3.6999999999999957</v>
      </c>
      <c r="M661" s="94">
        <f t="shared" si="540"/>
        <v>3.6999999999999957</v>
      </c>
      <c r="N661" s="94">
        <f t="shared" si="540"/>
        <v>3.3999999999999986</v>
      </c>
      <c r="O661" s="47">
        <f t="shared" si="540"/>
        <v>0</v>
      </c>
      <c r="P661" s="48">
        <f t="shared" si="533"/>
        <v>8.56</v>
      </c>
    </row>
    <row r="662" spans="1:16" s="3" customFormat="1" x14ac:dyDescent="0.25">
      <c r="A662" s="54"/>
      <c r="B662" s="57"/>
      <c r="C662" s="46" t="s">
        <v>163</v>
      </c>
      <c r="D662" s="93">
        <v>95.3</v>
      </c>
      <c r="E662" s="94">
        <v>95.3</v>
      </c>
      <c r="F662" s="94">
        <v>92.2</v>
      </c>
      <c r="G662" s="95">
        <v>0</v>
      </c>
      <c r="H662" s="96">
        <v>108.1</v>
      </c>
      <c r="I662" s="94">
        <v>108.1</v>
      </c>
      <c r="J662" s="94">
        <v>105.3</v>
      </c>
      <c r="K662" s="97">
        <v>0</v>
      </c>
      <c r="L662" s="93">
        <f t="shared" si="540"/>
        <v>12.799999999999997</v>
      </c>
      <c r="M662" s="94">
        <f t="shared" si="540"/>
        <v>12.799999999999997</v>
      </c>
      <c r="N662" s="94">
        <f t="shared" si="540"/>
        <v>13.099999999999994</v>
      </c>
      <c r="O662" s="47">
        <f t="shared" si="540"/>
        <v>0</v>
      </c>
      <c r="P662" s="48">
        <f t="shared" si="533"/>
        <v>13.43</v>
      </c>
    </row>
    <row r="663" spans="1:16" s="3" customFormat="1" x14ac:dyDescent="0.25">
      <c r="A663" s="54"/>
      <c r="B663" s="57"/>
      <c r="C663" s="46" t="s">
        <v>109</v>
      </c>
      <c r="D663" s="93">
        <v>13.3</v>
      </c>
      <c r="E663" s="94">
        <v>13.3</v>
      </c>
      <c r="F663" s="94">
        <v>0</v>
      </c>
      <c r="G663" s="95">
        <v>0</v>
      </c>
      <c r="H663" s="96">
        <v>15.3</v>
      </c>
      <c r="I663" s="94">
        <v>15.3</v>
      </c>
      <c r="J663" s="94">
        <v>0</v>
      </c>
      <c r="K663" s="97">
        <v>0</v>
      </c>
      <c r="L663" s="93">
        <f t="shared" si="540"/>
        <v>2</v>
      </c>
      <c r="M663" s="94">
        <f t="shared" si="540"/>
        <v>2</v>
      </c>
      <c r="N663" s="94">
        <f t="shared" si="540"/>
        <v>0</v>
      </c>
      <c r="O663" s="47">
        <f t="shared" si="540"/>
        <v>0</v>
      </c>
      <c r="P663" s="48">
        <f t="shared" si="533"/>
        <v>15.04</v>
      </c>
    </row>
    <row r="664" spans="1:16" s="3" customFormat="1" x14ac:dyDescent="0.25">
      <c r="A664" s="54"/>
      <c r="B664" s="56"/>
      <c r="C664" s="46" t="s">
        <v>84</v>
      </c>
      <c r="D664" s="93">
        <v>0</v>
      </c>
      <c r="E664" s="94">
        <v>0</v>
      </c>
      <c r="F664" s="94">
        <v>0</v>
      </c>
      <c r="G664" s="95">
        <v>0</v>
      </c>
      <c r="H664" s="96">
        <v>4.8</v>
      </c>
      <c r="I664" s="94">
        <v>4.8</v>
      </c>
      <c r="J664" s="94">
        <v>3</v>
      </c>
      <c r="K664" s="97">
        <v>0</v>
      </c>
      <c r="L664" s="93">
        <f t="shared" si="540"/>
        <v>4.8</v>
      </c>
      <c r="M664" s="94">
        <f t="shared" si="540"/>
        <v>4.8</v>
      </c>
      <c r="N664" s="94">
        <f t="shared" si="540"/>
        <v>3</v>
      </c>
      <c r="O664" s="47">
        <f t="shared" si="540"/>
        <v>0</v>
      </c>
      <c r="P664" s="48" t="str">
        <f t="shared" si="533"/>
        <v xml:space="preserve"> </v>
      </c>
    </row>
    <row r="665" spans="1:16" s="3" customFormat="1" x14ac:dyDescent="0.25">
      <c r="A665" s="54"/>
      <c r="B665" s="50" t="s">
        <v>16</v>
      </c>
      <c r="C665" s="51"/>
      <c r="D665" s="98">
        <f t="shared" ref="D665:O665" si="541">SUBTOTAL(9,D661:D664)</f>
        <v>151.80000000000001</v>
      </c>
      <c r="E665" s="99">
        <f t="shared" si="541"/>
        <v>151.80000000000001</v>
      </c>
      <c r="F665" s="99">
        <f t="shared" si="541"/>
        <v>131.4</v>
      </c>
      <c r="G665" s="100">
        <f t="shared" si="541"/>
        <v>0</v>
      </c>
      <c r="H665" s="101">
        <f t="shared" si="541"/>
        <v>175.10000000000002</v>
      </c>
      <c r="I665" s="99">
        <f t="shared" si="541"/>
        <v>175.10000000000002</v>
      </c>
      <c r="J665" s="99">
        <f t="shared" si="541"/>
        <v>150.9</v>
      </c>
      <c r="K665" s="102">
        <f t="shared" si="541"/>
        <v>0</v>
      </c>
      <c r="L665" s="98">
        <f t="shared" si="541"/>
        <v>23.299999999999994</v>
      </c>
      <c r="M665" s="99">
        <f t="shared" si="541"/>
        <v>23.299999999999994</v>
      </c>
      <c r="N665" s="99">
        <f t="shared" si="541"/>
        <v>19.499999999999993</v>
      </c>
      <c r="O665" s="52">
        <f t="shared" si="541"/>
        <v>0</v>
      </c>
      <c r="P665" s="53">
        <f t="shared" si="533"/>
        <v>15.35</v>
      </c>
    </row>
    <row r="666" spans="1:16" s="3" customFormat="1" ht="28.5" x14ac:dyDescent="0.25">
      <c r="A666" s="54"/>
      <c r="B666" s="45" t="s">
        <v>165</v>
      </c>
      <c r="C666" s="46" t="s">
        <v>15</v>
      </c>
      <c r="D666" s="93">
        <v>0</v>
      </c>
      <c r="E666" s="94">
        <v>0</v>
      </c>
      <c r="F666" s="94">
        <v>0</v>
      </c>
      <c r="G666" s="95">
        <v>0</v>
      </c>
      <c r="H666" s="96">
        <v>0.5</v>
      </c>
      <c r="I666" s="94">
        <v>0.5</v>
      </c>
      <c r="J666" s="94">
        <v>0</v>
      </c>
      <c r="K666" s="97">
        <v>0</v>
      </c>
      <c r="L666" s="93">
        <f>+H666-D666</f>
        <v>0.5</v>
      </c>
      <c r="M666" s="94">
        <f t="shared" ref="M666:O666" si="542">+I666-E666</f>
        <v>0.5</v>
      </c>
      <c r="N666" s="94">
        <f t="shared" si="542"/>
        <v>0</v>
      </c>
      <c r="O666" s="47">
        <f t="shared" si="542"/>
        <v>0</v>
      </c>
      <c r="P666" s="48" t="str">
        <f t="shared" si="533"/>
        <v xml:space="preserve"> </v>
      </c>
    </row>
    <row r="667" spans="1:16" s="3" customFormat="1" x14ac:dyDescent="0.25">
      <c r="A667" s="54"/>
      <c r="B667" s="50" t="s">
        <v>16</v>
      </c>
      <c r="C667" s="51"/>
      <c r="D667" s="98">
        <f t="shared" ref="D667:O667" si="543">SUBTOTAL(9,D666:D666)</f>
        <v>0</v>
      </c>
      <c r="E667" s="99">
        <f t="shared" si="543"/>
        <v>0</v>
      </c>
      <c r="F667" s="99">
        <f t="shared" si="543"/>
        <v>0</v>
      </c>
      <c r="G667" s="100">
        <f t="shared" si="543"/>
        <v>0</v>
      </c>
      <c r="H667" s="101">
        <f t="shared" si="543"/>
        <v>0.5</v>
      </c>
      <c r="I667" s="99">
        <f t="shared" si="543"/>
        <v>0.5</v>
      </c>
      <c r="J667" s="99">
        <f t="shared" si="543"/>
        <v>0</v>
      </c>
      <c r="K667" s="102">
        <f t="shared" si="543"/>
        <v>0</v>
      </c>
      <c r="L667" s="98">
        <f t="shared" si="543"/>
        <v>0.5</v>
      </c>
      <c r="M667" s="99">
        <f t="shared" si="543"/>
        <v>0.5</v>
      </c>
      <c r="N667" s="99">
        <f t="shared" si="543"/>
        <v>0</v>
      </c>
      <c r="O667" s="52">
        <f t="shared" si="543"/>
        <v>0</v>
      </c>
      <c r="P667" s="53" t="str">
        <f t="shared" si="533"/>
        <v xml:space="preserve"> </v>
      </c>
    </row>
    <row r="668" spans="1:16" s="3" customFormat="1" ht="28.5" x14ac:dyDescent="0.25">
      <c r="A668" s="44"/>
      <c r="B668" s="45" t="s">
        <v>178</v>
      </c>
      <c r="C668" s="46" t="s">
        <v>15</v>
      </c>
      <c r="D668" s="93">
        <v>65.5</v>
      </c>
      <c r="E668" s="94">
        <v>65.5</v>
      </c>
      <c r="F668" s="94">
        <v>40.299999999999997</v>
      </c>
      <c r="G668" s="95">
        <v>0</v>
      </c>
      <c r="H668" s="96">
        <v>70.8</v>
      </c>
      <c r="I668" s="94">
        <v>70.8</v>
      </c>
      <c r="J668" s="94">
        <v>43.9</v>
      </c>
      <c r="K668" s="97">
        <v>0</v>
      </c>
      <c r="L668" s="93">
        <f>+H668-D668</f>
        <v>5.2999999999999972</v>
      </c>
      <c r="M668" s="94">
        <f t="shared" ref="M668:O668" si="544">+I668-E668</f>
        <v>5.2999999999999972</v>
      </c>
      <c r="N668" s="94">
        <f t="shared" si="544"/>
        <v>3.6000000000000014</v>
      </c>
      <c r="O668" s="47">
        <f t="shared" si="544"/>
        <v>0</v>
      </c>
      <c r="P668" s="48">
        <f t="shared" si="533"/>
        <v>8.09</v>
      </c>
    </row>
    <row r="669" spans="1:16" s="3" customFormat="1" x14ac:dyDescent="0.25">
      <c r="A669" s="49"/>
      <c r="B669" s="50" t="s">
        <v>16</v>
      </c>
      <c r="C669" s="51"/>
      <c r="D669" s="98">
        <f t="shared" ref="D669:O669" si="545">SUBTOTAL(9,D668:D668)</f>
        <v>65.5</v>
      </c>
      <c r="E669" s="99">
        <f t="shared" si="545"/>
        <v>65.5</v>
      </c>
      <c r="F669" s="99">
        <f t="shared" si="545"/>
        <v>40.299999999999997</v>
      </c>
      <c r="G669" s="100">
        <f t="shared" si="545"/>
        <v>0</v>
      </c>
      <c r="H669" s="101">
        <f t="shared" si="545"/>
        <v>70.8</v>
      </c>
      <c r="I669" s="99">
        <f t="shared" si="545"/>
        <v>70.8</v>
      </c>
      <c r="J669" s="99">
        <f t="shared" si="545"/>
        <v>43.9</v>
      </c>
      <c r="K669" s="102">
        <f t="shared" si="545"/>
        <v>0</v>
      </c>
      <c r="L669" s="98">
        <f t="shared" si="545"/>
        <v>5.2999999999999972</v>
      </c>
      <c r="M669" s="99">
        <f t="shared" si="545"/>
        <v>5.2999999999999972</v>
      </c>
      <c r="N669" s="99">
        <f t="shared" si="545"/>
        <v>3.6000000000000014</v>
      </c>
      <c r="O669" s="52">
        <f t="shared" si="545"/>
        <v>0</v>
      </c>
      <c r="P669" s="53">
        <f t="shared" si="533"/>
        <v>8.09</v>
      </c>
    </row>
    <row r="670" spans="1:16" s="3" customFormat="1" ht="28.5" x14ac:dyDescent="0.25">
      <c r="A670" s="39" t="s">
        <v>228</v>
      </c>
      <c r="B670" s="40"/>
      <c r="C670" s="41"/>
      <c r="D670" s="88">
        <f>SUBTOTAL(9,D671:D686)</f>
        <v>2162.9999999999995</v>
      </c>
      <c r="E670" s="89">
        <f>SUBTOTAL(9,E671:E686)</f>
        <v>2107.6999999999998</v>
      </c>
      <c r="F670" s="89">
        <f>SUBTOTAL(9,F671:F686)</f>
        <v>1884.2</v>
      </c>
      <c r="G670" s="90">
        <f>SUBTOTAL(9,G671:G686)</f>
        <v>55.300000000000004</v>
      </c>
      <c r="H670" s="91">
        <f>SUBTOTAL(9,H671:H686)</f>
        <v>2473.8999999999996</v>
      </c>
      <c r="I670" s="89">
        <f>SUBTOTAL(9,I671:I686)</f>
        <v>2466.5999999999995</v>
      </c>
      <c r="J670" s="89">
        <f>SUBTOTAL(9,J671:J686)</f>
        <v>2256.1000000000004</v>
      </c>
      <c r="K670" s="92">
        <f>SUBTOTAL(9,K671:K686)</f>
        <v>7.3</v>
      </c>
      <c r="L670" s="88">
        <f>SUBTOTAL(9,L671:L686)</f>
        <v>310.90000000000009</v>
      </c>
      <c r="M670" s="89">
        <f>SUBTOTAL(9,M671:M686)</f>
        <v>358.9000000000002</v>
      </c>
      <c r="N670" s="89">
        <f>SUBTOTAL(9,N671:N686)</f>
        <v>371.89999999999992</v>
      </c>
      <c r="O670" s="42">
        <f>SUBTOTAL(9,O671:O686)</f>
        <v>-48</v>
      </c>
      <c r="P670" s="43">
        <f t="shared" si="533"/>
        <v>14.37</v>
      </c>
    </row>
    <row r="671" spans="1:16" s="3" customFormat="1" ht="57" x14ac:dyDescent="0.25">
      <c r="A671" s="54"/>
      <c r="B671" s="45" t="s">
        <v>121</v>
      </c>
      <c r="C671" s="46" t="s">
        <v>15</v>
      </c>
      <c r="D671" s="93">
        <v>13</v>
      </c>
      <c r="E671" s="94">
        <v>13</v>
      </c>
      <c r="F671" s="94">
        <v>0</v>
      </c>
      <c r="G671" s="95">
        <v>0</v>
      </c>
      <c r="H671" s="96">
        <v>16.2</v>
      </c>
      <c r="I671" s="94">
        <v>16.2</v>
      </c>
      <c r="J671" s="94">
        <v>0</v>
      </c>
      <c r="K671" s="97">
        <v>0</v>
      </c>
      <c r="L671" s="93">
        <f>+H671-D671</f>
        <v>3.1999999999999993</v>
      </c>
      <c r="M671" s="94">
        <f t="shared" ref="M671:O671" si="546">+I671-E671</f>
        <v>3.1999999999999993</v>
      </c>
      <c r="N671" s="94">
        <f t="shared" si="546"/>
        <v>0</v>
      </c>
      <c r="O671" s="47">
        <f t="shared" si="546"/>
        <v>0</v>
      </c>
      <c r="P671" s="48">
        <f t="shared" si="533"/>
        <v>24.62</v>
      </c>
    </row>
    <row r="672" spans="1:16" s="3" customFormat="1" x14ac:dyDescent="0.25">
      <c r="A672" s="54"/>
      <c r="B672" s="50" t="s">
        <v>16</v>
      </c>
      <c r="C672" s="51"/>
      <c r="D672" s="98">
        <f t="shared" ref="D672:O672" si="547">SUBTOTAL(9,D671:D671)</f>
        <v>13</v>
      </c>
      <c r="E672" s="99">
        <f t="shared" si="547"/>
        <v>13</v>
      </c>
      <c r="F672" s="99">
        <f t="shared" si="547"/>
        <v>0</v>
      </c>
      <c r="G672" s="100">
        <f t="shared" si="547"/>
        <v>0</v>
      </c>
      <c r="H672" s="101">
        <f t="shared" si="547"/>
        <v>16.2</v>
      </c>
      <c r="I672" s="99">
        <f t="shared" si="547"/>
        <v>16.2</v>
      </c>
      <c r="J672" s="99">
        <f t="shared" si="547"/>
        <v>0</v>
      </c>
      <c r="K672" s="102">
        <f t="shared" si="547"/>
        <v>0</v>
      </c>
      <c r="L672" s="98">
        <f t="shared" si="547"/>
        <v>3.1999999999999993</v>
      </c>
      <c r="M672" s="99">
        <f t="shared" si="547"/>
        <v>3.1999999999999993</v>
      </c>
      <c r="N672" s="99">
        <f t="shared" si="547"/>
        <v>0</v>
      </c>
      <c r="O672" s="52">
        <f t="shared" si="547"/>
        <v>0</v>
      </c>
      <c r="P672" s="53">
        <f t="shared" si="533"/>
        <v>24.62</v>
      </c>
    </row>
    <row r="673" spans="1:16" s="3" customFormat="1" ht="28.5" x14ac:dyDescent="0.25">
      <c r="A673" s="54"/>
      <c r="B673" s="45" t="s">
        <v>143</v>
      </c>
      <c r="C673" s="46" t="s">
        <v>15</v>
      </c>
      <c r="D673" s="93">
        <v>4</v>
      </c>
      <c r="E673" s="94">
        <v>4</v>
      </c>
      <c r="F673" s="94">
        <v>0</v>
      </c>
      <c r="G673" s="95">
        <v>0</v>
      </c>
      <c r="H673" s="96">
        <v>4.2</v>
      </c>
      <c r="I673" s="94">
        <v>4.2</v>
      </c>
      <c r="J673" s="94">
        <v>0</v>
      </c>
      <c r="K673" s="97">
        <v>0</v>
      </c>
      <c r="L673" s="93">
        <f>+H673-D673</f>
        <v>0.20000000000000018</v>
      </c>
      <c r="M673" s="94">
        <f t="shared" ref="M673:O673" si="548">+I673-E673</f>
        <v>0.20000000000000018</v>
      </c>
      <c r="N673" s="94">
        <f t="shared" si="548"/>
        <v>0</v>
      </c>
      <c r="O673" s="47">
        <f t="shared" si="548"/>
        <v>0</v>
      </c>
      <c r="P673" s="48">
        <f t="shared" si="533"/>
        <v>5</v>
      </c>
    </row>
    <row r="674" spans="1:16" s="3" customFormat="1" x14ac:dyDescent="0.25">
      <c r="A674" s="54"/>
      <c r="B674" s="50" t="s">
        <v>16</v>
      </c>
      <c r="C674" s="51"/>
      <c r="D674" s="98">
        <f t="shared" ref="D674:O674" si="549">SUBTOTAL(9,D673:D673)</f>
        <v>4</v>
      </c>
      <c r="E674" s="99">
        <f t="shared" si="549"/>
        <v>4</v>
      </c>
      <c r="F674" s="99">
        <f t="shared" si="549"/>
        <v>0</v>
      </c>
      <c r="G674" s="100">
        <f t="shared" si="549"/>
        <v>0</v>
      </c>
      <c r="H674" s="101">
        <f t="shared" si="549"/>
        <v>4.2</v>
      </c>
      <c r="I674" s="99">
        <f t="shared" si="549"/>
        <v>4.2</v>
      </c>
      <c r="J674" s="99">
        <f t="shared" si="549"/>
        <v>0</v>
      </c>
      <c r="K674" s="102">
        <f t="shared" si="549"/>
        <v>0</v>
      </c>
      <c r="L674" s="98">
        <f t="shared" si="549"/>
        <v>0.20000000000000018</v>
      </c>
      <c r="M674" s="99">
        <f t="shared" si="549"/>
        <v>0.20000000000000018</v>
      </c>
      <c r="N674" s="99">
        <f t="shared" si="549"/>
        <v>0</v>
      </c>
      <c r="O674" s="52">
        <f t="shared" si="549"/>
        <v>0</v>
      </c>
      <c r="P674" s="53">
        <f t="shared" si="533"/>
        <v>5</v>
      </c>
    </row>
    <row r="675" spans="1:16" s="3" customFormat="1" x14ac:dyDescent="0.25">
      <c r="A675" s="54"/>
      <c r="B675" s="55" t="s">
        <v>162</v>
      </c>
      <c r="C675" s="46" t="s">
        <v>15</v>
      </c>
      <c r="D675" s="93">
        <v>318.60000000000002</v>
      </c>
      <c r="E675" s="94">
        <v>317.39999999999998</v>
      </c>
      <c r="F675" s="94">
        <v>231.3</v>
      </c>
      <c r="G675" s="95">
        <v>1.2</v>
      </c>
      <c r="H675" s="96">
        <v>353.2</v>
      </c>
      <c r="I675" s="94">
        <v>352</v>
      </c>
      <c r="J675" s="94">
        <v>255.3</v>
      </c>
      <c r="K675" s="97">
        <v>1.2</v>
      </c>
      <c r="L675" s="93">
        <f t="shared" ref="L675:O678" si="550">+H675-D675</f>
        <v>34.599999999999966</v>
      </c>
      <c r="M675" s="94">
        <f t="shared" si="550"/>
        <v>34.600000000000023</v>
      </c>
      <c r="N675" s="94">
        <f t="shared" si="550"/>
        <v>24</v>
      </c>
      <c r="O675" s="47">
        <f t="shared" si="550"/>
        <v>0</v>
      </c>
      <c r="P675" s="48">
        <f t="shared" si="533"/>
        <v>10.86</v>
      </c>
    </row>
    <row r="676" spans="1:16" s="3" customFormat="1" x14ac:dyDescent="0.25">
      <c r="A676" s="54"/>
      <c r="B676" s="57"/>
      <c r="C676" s="46" t="s">
        <v>163</v>
      </c>
      <c r="D676" s="93">
        <v>1681.6</v>
      </c>
      <c r="E676" s="94">
        <v>1681.6</v>
      </c>
      <c r="F676" s="94">
        <v>1612.4</v>
      </c>
      <c r="G676" s="95">
        <v>0</v>
      </c>
      <c r="H676" s="96">
        <v>2047.7</v>
      </c>
      <c r="I676" s="94">
        <v>2047.7</v>
      </c>
      <c r="J676" s="94">
        <v>1973.5</v>
      </c>
      <c r="K676" s="97">
        <v>0</v>
      </c>
      <c r="L676" s="93">
        <f t="shared" si="550"/>
        <v>366.10000000000014</v>
      </c>
      <c r="M676" s="94">
        <f t="shared" si="550"/>
        <v>366.10000000000014</v>
      </c>
      <c r="N676" s="94">
        <f t="shared" si="550"/>
        <v>361.09999999999991</v>
      </c>
      <c r="O676" s="47">
        <f t="shared" si="550"/>
        <v>0</v>
      </c>
      <c r="P676" s="48">
        <f t="shared" si="533"/>
        <v>21.77</v>
      </c>
    </row>
    <row r="677" spans="1:16" s="3" customFormat="1" x14ac:dyDescent="0.25">
      <c r="A677" s="54"/>
      <c r="B677" s="57"/>
      <c r="C677" s="46" t="s">
        <v>109</v>
      </c>
      <c r="D677" s="93">
        <v>2.1</v>
      </c>
      <c r="E677" s="94">
        <v>2.1</v>
      </c>
      <c r="F677" s="94">
        <v>0</v>
      </c>
      <c r="G677" s="95">
        <v>0</v>
      </c>
      <c r="H677" s="96">
        <v>3</v>
      </c>
      <c r="I677" s="94">
        <v>3</v>
      </c>
      <c r="J677" s="94">
        <v>0</v>
      </c>
      <c r="K677" s="97">
        <v>0</v>
      </c>
      <c r="L677" s="93">
        <f t="shared" si="550"/>
        <v>0.89999999999999991</v>
      </c>
      <c r="M677" s="94">
        <f t="shared" si="550"/>
        <v>0.89999999999999991</v>
      </c>
      <c r="N677" s="94">
        <f t="shared" si="550"/>
        <v>0</v>
      </c>
      <c r="O677" s="47">
        <f t="shared" si="550"/>
        <v>0</v>
      </c>
      <c r="P677" s="48">
        <f t="shared" si="533"/>
        <v>42.86</v>
      </c>
    </row>
    <row r="678" spans="1:16" s="3" customFormat="1" x14ac:dyDescent="0.25">
      <c r="A678" s="54"/>
      <c r="B678" s="56"/>
      <c r="C678" s="46" t="s">
        <v>84</v>
      </c>
      <c r="D678" s="93">
        <v>19</v>
      </c>
      <c r="E678" s="94">
        <v>19</v>
      </c>
      <c r="F678" s="94">
        <v>18.7</v>
      </c>
      <c r="G678" s="95">
        <v>0</v>
      </c>
      <c r="H678" s="96">
        <v>22.2</v>
      </c>
      <c r="I678" s="94">
        <v>22.2</v>
      </c>
      <c r="J678" s="94">
        <v>21.9</v>
      </c>
      <c r="K678" s="97">
        <v>0</v>
      </c>
      <c r="L678" s="93">
        <f t="shared" si="550"/>
        <v>3.1999999999999993</v>
      </c>
      <c r="M678" s="94">
        <f t="shared" si="550"/>
        <v>3.1999999999999993</v>
      </c>
      <c r="N678" s="94">
        <f t="shared" si="550"/>
        <v>3.1999999999999993</v>
      </c>
      <c r="O678" s="47">
        <f t="shared" si="550"/>
        <v>0</v>
      </c>
      <c r="P678" s="48">
        <f t="shared" si="533"/>
        <v>16.84</v>
      </c>
    </row>
    <row r="679" spans="1:16" s="3" customFormat="1" x14ac:dyDescent="0.25">
      <c r="A679" s="54"/>
      <c r="B679" s="50" t="s">
        <v>16</v>
      </c>
      <c r="C679" s="51"/>
      <c r="D679" s="98">
        <f t="shared" ref="D679:O679" si="551">SUBTOTAL(9,D675:D678)</f>
        <v>2021.2999999999997</v>
      </c>
      <c r="E679" s="99">
        <f t="shared" si="551"/>
        <v>2020.1</v>
      </c>
      <c r="F679" s="99">
        <f t="shared" si="551"/>
        <v>1862.4</v>
      </c>
      <c r="G679" s="100">
        <f t="shared" si="551"/>
        <v>1.2</v>
      </c>
      <c r="H679" s="101">
        <f t="shared" si="551"/>
        <v>2426.1</v>
      </c>
      <c r="I679" s="99">
        <f t="shared" si="551"/>
        <v>2424.8999999999996</v>
      </c>
      <c r="J679" s="99">
        <f t="shared" si="551"/>
        <v>2250.7000000000003</v>
      </c>
      <c r="K679" s="102">
        <f t="shared" si="551"/>
        <v>1.2</v>
      </c>
      <c r="L679" s="98">
        <f t="shared" si="551"/>
        <v>404.80000000000007</v>
      </c>
      <c r="M679" s="99">
        <f t="shared" si="551"/>
        <v>404.80000000000013</v>
      </c>
      <c r="N679" s="99">
        <f t="shared" si="551"/>
        <v>388.2999999999999</v>
      </c>
      <c r="O679" s="52">
        <f t="shared" si="551"/>
        <v>0</v>
      </c>
      <c r="P679" s="53">
        <f t="shared" si="533"/>
        <v>20.03</v>
      </c>
    </row>
    <row r="680" spans="1:16" s="3" customFormat="1" ht="28.5" x14ac:dyDescent="0.25">
      <c r="A680" s="54"/>
      <c r="B680" s="45" t="s">
        <v>165</v>
      </c>
      <c r="C680" s="46" t="s">
        <v>15</v>
      </c>
      <c r="D680" s="93">
        <v>0</v>
      </c>
      <c r="E680" s="94">
        <v>0</v>
      </c>
      <c r="F680" s="94">
        <v>0</v>
      </c>
      <c r="G680" s="95">
        <v>0</v>
      </c>
      <c r="H680" s="96">
        <v>1.6</v>
      </c>
      <c r="I680" s="94">
        <v>1.6</v>
      </c>
      <c r="J680" s="94">
        <v>0</v>
      </c>
      <c r="K680" s="97">
        <v>0</v>
      </c>
      <c r="L680" s="93">
        <f>+H680-D680</f>
        <v>1.6</v>
      </c>
      <c r="M680" s="94">
        <f t="shared" ref="M680:O680" si="552">+I680-E680</f>
        <v>1.6</v>
      </c>
      <c r="N680" s="94">
        <f t="shared" si="552"/>
        <v>0</v>
      </c>
      <c r="O680" s="47">
        <f t="shared" si="552"/>
        <v>0</v>
      </c>
      <c r="P680" s="48" t="str">
        <f t="shared" si="533"/>
        <v xml:space="preserve"> </v>
      </c>
    </row>
    <row r="681" spans="1:16" s="3" customFormat="1" x14ac:dyDescent="0.25">
      <c r="A681" s="54"/>
      <c r="B681" s="50" t="s">
        <v>16</v>
      </c>
      <c r="C681" s="51"/>
      <c r="D681" s="98">
        <f t="shared" ref="D681:O681" si="553">SUBTOTAL(9,D680:D680)</f>
        <v>0</v>
      </c>
      <c r="E681" s="99">
        <f t="shared" si="553"/>
        <v>0</v>
      </c>
      <c r="F681" s="99">
        <f t="shared" si="553"/>
        <v>0</v>
      </c>
      <c r="G681" s="100">
        <f t="shared" si="553"/>
        <v>0</v>
      </c>
      <c r="H681" s="101">
        <f t="shared" si="553"/>
        <v>1.6</v>
      </c>
      <c r="I681" s="99">
        <f t="shared" si="553"/>
        <v>1.6</v>
      </c>
      <c r="J681" s="99">
        <f t="shared" si="553"/>
        <v>0</v>
      </c>
      <c r="K681" s="102">
        <f t="shared" si="553"/>
        <v>0</v>
      </c>
      <c r="L681" s="98">
        <f t="shared" si="553"/>
        <v>1.6</v>
      </c>
      <c r="M681" s="99">
        <f t="shared" si="553"/>
        <v>1.6</v>
      </c>
      <c r="N681" s="99">
        <f t="shared" si="553"/>
        <v>0</v>
      </c>
      <c r="O681" s="52">
        <f t="shared" si="553"/>
        <v>0</v>
      </c>
      <c r="P681" s="53" t="str">
        <f t="shared" si="533"/>
        <v xml:space="preserve"> </v>
      </c>
    </row>
    <row r="682" spans="1:16" s="3" customFormat="1" ht="28.5" x14ac:dyDescent="0.25">
      <c r="A682" s="54"/>
      <c r="B682" s="45" t="s">
        <v>225</v>
      </c>
      <c r="C682" s="46" t="s">
        <v>15</v>
      </c>
      <c r="D682" s="93">
        <v>0</v>
      </c>
      <c r="E682" s="94">
        <v>0</v>
      </c>
      <c r="F682" s="94">
        <v>0</v>
      </c>
      <c r="G682" s="95">
        <v>0</v>
      </c>
      <c r="H682" s="96">
        <v>8.1</v>
      </c>
      <c r="I682" s="94">
        <v>8.1</v>
      </c>
      <c r="J682" s="94">
        <v>0</v>
      </c>
      <c r="K682" s="97">
        <v>0</v>
      </c>
      <c r="L682" s="93">
        <f>+H682-D682</f>
        <v>8.1</v>
      </c>
      <c r="M682" s="94">
        <f t="shared" ref="M682:O682" si="554">+I682-E682</f>
        <v>8.1</v>
      </c>
      <c r="N682" s="94">
        <f t="shared" si="554"/>
        <v>0</v>
      </c>
      <c r="O682" s="47">
        <f t="shared" si="554"/>
        <v>0</v>
      </c>
      <c r="P682" s="48" t="str">
        <f t="shared" si="533"/>
        <v xml:space="preserve"> </v>
      </c>
    </row>
    <row r="683" spans="1:16" s="3" customFormat="1" x14ac:dyDescent="0.25">
      <c r="A683" s="54"/>
      <c r="B683" s="50" t="s">
        <v>16</v>
      </c>
      <c r="C683" s="51"/>
      <c r="D683" s="98">
        <f t="shared" ref="D683:O683" si="555">SUBTOTAL(9,D682:D682)</f>
        <v>0</v>
      </c>
      <c r="E683" s="99">
        <f t="shared" si="555"/>
        <v>0</v>
      </c>
      <c r="F683" s="99">
        <f t="shared" si="555"/>
        <v>0</v>
      </c>
      <c r="G683" s="100">
        <f t="shared" si="555"/>
        <v>0</v>
      </c>
      <c r="H683" s="101">
        <f t="shared" si="555"/>
        <v>8.1</v>
      </c>
      <c r="I683" s="99">
        <f t="shared" si="555"/>
        <v>8.1</v>
      </c>
      <c r="J683" s="99">
        <f t="shared" si="555"/>
        <v>0</v>
      </c>
      <c r="K683" s="102">
        <f t="shared" si="555"/>
        <v>0</v>
      </c>
      <c r="L683" s="98">
        <f t="shared" si="555"/>
        <v>8.1</v>
      </c>
      <c r="M683" s="99">
        <f t="shared" si="555"/>
        <v>8.1</v>
      </c>
      <c r="N683" s="99">
        <f t="shared" si="555"/>
        <v>0</v>
      </c>
      <c r="O683" s="52">
        <f t="shared" si="555"/>
        <v>0</v>
      </c>
      <c r="P683" s="53" t="str">
        <f t="shared" si="533"/>
        <v xml:space="preserve"> </v>
      </c>
    </row>
    <row r="684" spans="1:16" s="3" customFormat="1" x14ac:dyDescent="0.25">
      <c r="A684" s="54"/>
      <c r="B684" s="55" t="s">
        <v>170</v>
      </c>
      <c r="C684" s="46" t="s">
        <v>33</v>
      </c>
      <c r="D684" s="93">
        <v>124.7</v>
      </c>
      <c r="E684" s="94">
        <v>70.599999999999994</v>
      </c>
      <c r="F684" s="94">
        <v>21.8</v>
      </c>
      <c r="G684" s="95">
        <v>54.1</v>
      </c>
      <c r="H684" s="96">
        <v>5.5</v>
      </c>
      <c r="I684" s="94">
        <v>5.5</v>
      </c>
      <c r="J684" s="94">
        <v>5.4</v>
      </c>
      <c r="K684" s="97">
        <v>0</v>
      </c>
      <c r="L684" s="93">
        <f t="shared" ref="L684:O685" si="556">+H684-D684</f>
        <v>-119.2</v>
      </c>
      <c r="M684" s="94">
        <f t="shared" si="556"/>
        <v>-65.099999999999994</v>
      </c>
      <c r="N684" s="94">
        <f t="shared" si="556"/>
        <v>-16.399999999999999</v>
      </c>
      <c r="O684" s="47">
        <f t="shared" si="556"/>
        <v>-54.1</v>
      </c>
      <c r="P684" s="48">
        <f t="shared" si="533"/>
        <v>-95.59</v>
      </c>
    </row>
    <row r="685" spans="1:16" s="3" customFormat="1" x14ac:dyDescent="0.25">
      <c r="A685" s="44"/>
      <c r="B685" s="56"/>
      <c r="C685" s="46" t="s">
        <v>39</v>
      </c>
      <c r="D685" s="93">
        <v>0</v>
      </c>
      <c r="E685" s="94">
        <v>0</v>
      </c>
      <c r="F685" s="94">
        <v>0</v>
      </c>
      <c r="G685" s="95">
        <v>0</v>
      </c>
      <c r="H685" s="96">
        <v>12.2</v>
      </c>
      <c r="I685" s="94">
        <v>6.1</v>
      </c>
      <c r="J685" s="94">
        <v>0</v>
      </c>
      <c r="K685" s="97">
        <v>6.1</v>
      </c>
      <c r="L685" s="93">
        <f t="shared" si="556"/>
        <v>12.2</v>
      </c>
      <c r="M685" s="94">
        <f t="shared" si="556"/>
        <v>6.1</v>
      </c>
      <c r="N685" s="94">
        <f t="shared" si="556"/>
        <v>0</v>
      </c>
      <c r="O685" s="47">
        <f t="shared" si="556"/>
        <v>6.1</v>
      </c>
      <c r="P685" s="48" t="str">
        <f t="shared" si="533"/>
        <v xml:space="preserve"> </v>
      </c>
    </row>
    <row r="686" spans="1:16" s="3" customFormat="1" x14ac:dyDescent="0.25">
      <c r="A686" s="49"/>
      <c r="B686" s="50" t="s">
        <v>16</v>
      </c>
      <c r="C686" s="51"/>
      <c r="D686" s="98">
        <f t="shared" ref="D686:O686" si="557">SUBTOTAL(9,D684:D685)</f>
        <v>124.7</v>
      </c>
      <c r="E686" s="99">
        <f t="shared" si="557"/>
        <v>70.599999999999994</v>
      </c>
      <c r="F686" s="99">
        <f t="shared" si="557"/>
        <v>21.8</v>
      </c>
      <c r="G686" s="100">
        <f t="shared" si="557"/>
        <v>54.1</v>
      </c>
      <c r="H686" s="101">
        <f t="shared" si="557"/>
        <v>17.7</v>
      </c>
      <c r="I686" s="99">
        <f t="shared" si="557"/>
        <v>11.6</v>
      </c>
      <c r="J686" s="99">
        <f t="shared" si="557"/>
        <v>5.4</v>
      </c>
      <c r="K686" s="102">
        <f t="shared" si="557"/>
        <v>6.1</v>
      </c>
      <c r="L686" s="98">
        <f t="shared" si="557"/>
        <v>-107</v>
      </c>
      <c r="M686" s="99">
        <f t="shared" si="557"/>
        <v>-58.999999999999993</v>
      </c>
      <c r="N686" s="99">
        <f t="shared" si="557"/>
        <v>-16.399999999999999</v>
      </c>
      <c r="O686" s="52">
        <f t="shared" si="557"/>
        <v>-48</v>
      </c>
      <c r="P686" s="53">
        <f t="shared" si="533"/>
        <v>-85.81</v>
      </c>
    </row>
    <row r="687" spans="1:16" s="3" customFormat="1" ht="28.5" x14ac:dyDescent="0.25">
      <c r="A687" s="39" t="s">
        <v>229</v>
      </c>
      <c r="B687" s="40"/>
      <c r="C687" s="41"/>
      <c r="D687" s="88">
        <f>SUBTOTAL(9,D688:D695)</f>
        <v>495.6</v>
      </c>
      <c r="E687" s="89">
        <f>SUBTOTAL(9,E688:E695)</f>
        <v>495.6</v>
      </c>
      <c r="F687" s="89">
        <f>SUBTOTAL(9,F688:F695)</f>
        <v>457.7</v>
      </c>
      <c r="G687" s="90">
        <f>SUBTOTAL(9,G688:G695)</f>
        <v>0</v>
      </c>
      <c r="H687" s="91">
        <f>SUBTOTAL(9,H688:H695)</f>
        <v>583.4</v>
      </c>
      <c r="I687" s="89">
        <f>SUBTOTAL(9,I688:I695)</f>
        <v>582.20000000000005</v>
      </c>
      <c r="J687" s="89">
        <f>SUBTOTAL(9,J688:J695)</f>
        <v>542.99999999999989</v>
      </c>
      <c r="K687" s="92">
        <f>SUBTOTAL(9,K688:K695)</f>
        <v>1.2</v>
      </c>
      <c r="L687" s="88">
        <f>SUBTOTAL(9,L688:L695)</f>
        <v>87.799999999999983</v>
      </c>
      <c r="M687" s="89">
        <f>SUBTOTAL(9,M688:M695)</f>
        <v>86.6</v>
      </c>
      <c r="N687" s="89">
        <f>SUBTOTAL(9,N688:N695)</f>
        <v>85.299999999999983</v>
      </c>
      <c r="O687" s="42">
        <f>SUBTOTAL(9,O688:O695)</f>
        <v>1.2</v>
      </c>
      <c r="P687" s="43">
        <f t="shared" si="533"/>
        <v>17.72</v>
      </c>
    </row>
    <row r="688" spans="1:16" s="3" customFormat="1" ht="28.5" x14ac:dyDescent="0.25">
      <c r="A688" s="54"/>
      <c r="B688" s="45" t="s">
        <v>143</v>
      </c>
      <c r="C688" s="46" t="s">
        <v>15</v>
      </c>
      <c r="D688" s="93">
        <v>1.2</v>
      </c>
      <c r="E688" s="94">
        <v>1.2</v>
      </c>
      <c r="F688" s="94">
        <v>0</v>
      </c>
      <c r="G688" s="95">
        <v>0</v>
      </c>
      <c r="H688" s="96">
        <v>1.2</v>
      </c>
      <c r="I688" s="94">
        <v>1.2</v>
      </c>
      <c r="J688" s="94">
        <v>0</v>
      </c>
      <c r="K688" s="97">
        <v>0</v>
      </c>
      <c r="L688" s="93">
        <f>+H688-D688</f>
        <v>0</v>
      </c>
      <c r="M688" s="94">
        <f t="shared" ref="M688:O688" si="558">+I688-E688</f>
        <v>0</v>
      </c>
      <c r="N688" s="94">
        <f t="shared" si="558"/>
        <v>0</v>
      </c>
      <c r="O688" s="47">
        <f t="shared" si="558"/>
        <v>0</v>
      </c>
      <c r="P688" s="48" t="str">
        <f t="shared" si="533"/>
        <v xml:space="preserve"> </v>
      </c>
    </row>
    <row r="689" spans="1:16" s="3" customFormat="1" x14ac:dyDescent="0.25">
      <c r="A689" s="54"/>
      <c r="B689" s="50" t="s">
        <v>16</v>
      </c>
      <c r="C689" s="51"/>
      <c r="D689" s="98">
        <f t="shared" ref="D689:O689" si="559">SUBTOTAL(9,D688:D688)</f>
        <v>1.2</v>
      </c>
      <c r="E689" s="99">
        <f t="shared" si="559"/>
        <v>1.2</v>
      </c>
      <c r="F689" s="99">
        <f t="shared" si="559"/>
        <v>0</v>
      </c>
      <c r="G689" s="100">
        <f t="shared" si="559"/>
        <v>0</v>
      </c>
      <c r="H689" s="101">
        <f t="shared" si="559"/>
        <v>1.2</v>
      </c>
      <c r="I689" s="99">
        <f t="shared" si="559"/>
        <v>1.2</v>
      </c>
      <c r="J689" s="99">
        <f t="shared" si="559"/>
        <v>0</v>
      </c>
      <c r="K689" s="102">
        <f t="shared" si="559"/>
        <v>0</v>
      </c>
      <c r="L689" s="98">
        <f t="shared" si="559"/>
        <v>0</v>
      </c>
      <c r="M689" s="99">
        <f t="shared" si="559"/>
        <v>0</v>
      </c>
      <c r="N689" s="99">
        <f t="shared" si="559"/>
        <v>0</v>
      </c>
      <c r="O689" s="52">
        <f t="shared" si="559"/>
        <v>0</v>
      </c>
      <c r="P689" s="53" t="str">
        <f t="shared" si="533"/>
        <v xml:space="preserve"> </v>
      </c>
    </row>
    <row r="690" spans="1:16" s="3" customFormat="1" x14ac:dyDescent="0.25">
      <c r="A690" s="54"/>
      <c r="B690" s="55" t="s">
        <v>162</v>
      </c>
      <c r="C690" s="46" t="s">
        <v>15</v>
      </c>
      <c r="D690" s="93">
        <v>76.400000000000006</v>
      </c>
      <c r="E690" s="94">
        <v>76.400000000000006</v>
      </c>
      <c r="F690" s="94">
        <v>56.8</v>
      </c>
      <c r="G690" s="95">
        <v>0</v>
      </c>
      <c r="H690" s="96">
        <v>84.6</v>
      </c>
      <c r="I690" s="94">
        <v>83.4</v>
      </c>
      <c r="J690" s="94">
        <v>63.8</v>
      </c>
      <c r="K690" s="97">
        <v>1.2</v>
      </c>
      <c r="L690" s="93">
        <f t="shared" ref="L690:O692" si="560">+H690-D690</f>
        <v>8.1999999999999886</v>
      </c>
      <c r="M690" s="94">
        <f t="shared" si="560"/>
        <v>7</v>
      </c>
      <c r="N690" s="94">
        <f t="shared" si="560"/>
        <v>7</v>
      </c>
      <c r="O690" s="47">
        <f t="shared" si="560"/>
        <v>1.2</v>
      </c>
      <c r="P690" s="48">
        <f t="shared" si="533"/>
        <v>10.73</v>
      </c>
    </row>
    <row r="691" spans="1:16" s="3" customFormat="1" x14ac:dyDescent="0.25">
      <c r="A691" s="54"/>
      <c r="B691" s="57"/>
      <c r="C691" s="46" t="s">
        <v>163</v>
      </c>
      <c r="D691" s="93">
        <v>406.1</v>
      </c>
      <c r="E691" s="94">
        <v>406.1</v>
      </c>
      <c r="F691" s="94">
        <v>389.2</v>
      </c>
      <c r="G691" s="95">
        <v>0</v>
      </c>
      <c r="H691" s="96">
        <v>483.1</v>
      </c>
      <c r="I691" s="94">
        <v>483.1</v>
      </c>
      <c r="J691" s="94">
        <v>465.4</v>
      </c>
      <c r="K691" s="97">
        <v>0</v>
      </c>
      <c r="L691" s="93">
        <f t="shared" si="560"/>
        <v>77</v>
      </c>
      <c r="M691" s="94">
        <f t="shared" si="560"/>
        <v>77</v>
      </c>
      <c r="N691" s="94">
        <f t="shared" si="560"/>
        <v>76.199999999999989</v>
      </c>
      <c r="O691" s="47">
        <f t="shared" si="560"/>
        <v>0</v>
      </c>
      <c r="P691" s="48">
        <f t="shared" si="533"/>
        <v>18.96</v>
      </c>
    </row>
    <row r="692" spans="1:16" s="3" customFormat="1" x14ac:dyDescent="0.25">
      <c r="A692" s="54"/>
      <c r="B692" s="56"/>
      <c r="C692" s="46" t="s">
        <v>84</v>
      </c>
      <c r="D692" s="93">
        <v>11.9</v>
      </c>
      <c r="E692" s="94">
        <v>11.9</v>
      </c>
      <c r="F692" s="94">
        <v>11.7</v>
      </c>
      <c r="G692" s="95">
        <v>0</v>
      </c>
      <c r="H692" s="96">
        <v>14</v>
      </c>
      <c r="I692" s="94">
        <v>14</v>
      </c>
      <c r="J692" s="94">
        <v>13.8</v>
      </c>
      <c r="K692" s="97">
        <v>0</v>
      </c>
      <c r="L692" s="93">
        <f t="shared" si="560"/>
        <v>2.0999999999999996</v>
      </c>
      <c r="M692" s="94">
        <f t="shared" si="560"/>
        <v>2.0999999999999996</v>
      </c>
      <c r="N692" s="94">
        <f t="shared" si="560"/>
        <v>2.1000000000000014</v>
      </c>
      <c r="O692" s="47">
        <f t="shared" si="560"/>
        <v>0</v>
      </c>
      <c r="P692" s="48">
        <f t="shared" si="533"/>
        <v>17.649999999999999</v>
      </c>
    </row>
    <row r="693" spans="1:16" s="3" customFormat="1" x14ac:dyDescent="0.25">
      <c r="A693" s="54"/>
      <c r="B693" s="50" t="s">
        <v>16</v>
      </c>
      <c r="C693" s="51"/>
      <c r="D693" s="98">
        <f t="shared" ref="D693:O693" si="561">SUBTOTAL(9,D690:D692)</f>
        <v>494.4</v>
      </c>
      <c r="E693" s="99">
        <f t="shared" si="561"/>
        <v>494.4</v>
      </c>
      <c r="F693" s="99">
        <f t="shared" si="561"/>
        <v>457.7</v>
      </c>
      <c r="G693" s="100">
        <f t="shared" si="561"/>
        <v>0</v>
      </c>
      <c r="H693" s="101">
        <f t="shared" si="561"/>
        <v>581.70000000000005</v>
      </c>
      <c r="I693" s="99">
        <f t="shared" si="561"/>
        <v>580.5</v>
      </c>
      <c r="J693" s="99">
        <f t="shared" si="561"/>
        <v>542.99999999999989</v>
      </c>
      <c r="K693" s="102">
        <f t="shared" si="561"/>
        <v>1.2</v>
      </c>
      <c r="L693" s="98">
        <f t="shared" si="561"/>
        <v>87.299999999999983</v>
      </c>
      <c r="M693" s="99">
        <f t="shared" si="561"/>
        <v>86.1</v>
      </c>
      <c r="N693" s="99">
        <f t="shared" si="561"/>
        <v>85.299999999999983</v>
      </c>
      <c r="O693" s="52">
        <f t="shared" si="561"/>
        <v>1.2</v>
      </c>
      <c r="P693" s="53">
        <f t="shared" si="533"/>
        <v>17.66</v>
      </c>
    </row>
    <row r="694" spans="1:16" s="3" customFormat="1" ht="28.5" x14ac:dyDescent="0.25">
      <c r="A694" s="44"/>
      <c r="B694" s="45" t="s">
        <v>165</v>
      </c>
      <c r="C694" s="46" t="s">
        <v>15</v>
      </c>
      <c r="D694" s="93">
        <v>0</v>
      </c>
      <c r="E694" s="94">
        <v>0</v>
      </c>
      <c r="F694" s="94">
        <v>0</v>
      </c>
      <c r="G694" s="95">
        <v>0</v>
      </c>
      <c r="H694" s="96">
        <v>0.5</v>
      </c>
      <c r="I694" s="94">
        <v>0.5</v>
      </c>
      <c r="J694" s="94">
        <v>0</v>
      </c>
      <c r="K694" s="97">
        <v>0</v>
      </c>
      <c r="L694" s="93">
        <f>+H694-D694</f>
        <v>0.5</v>
      </c>
      <c r="M694" s="94">
        <f t="shared" ref="M694:O694" si="562">+I694-E694</f>
        <v>0.5</v>
      </c>
      <c r="N694" s="94">
        <f t="shared" si="562"/>
        <v>0</v>
      </c>
      <c r="O694" s="47">
        <f t="shared" si="562"/>
        <v>0</v>
      </c>
      <c r="P694" s="48" t="str">
        <f t="shared" si="533"/>
        <v xml:space="preserve"> </v>
      </c>
    </row>
    <row r="695" spans="1:16" s="3" customFormat="1" x14ac:dyDescent="0.25">
      <c r="A695" s="49"/>
      <c r="B695" s="50" t="s">
        <v>16</v>
      </c>
      <c r="C695" s="51"/>
      <c r="D695" s="98">
        <f t="shared" ref="D695:O695" si="563">SUBTOTAL(9,D694:D694)</f>
        <v>0</v>
      </c>
      <c r="E695" s="99">
        <f t="shared" si="563"/>
        <v>0</v>
      </c>
      <c r="F695" s="99">
        <f t="shared" si="563"/>
        <v>0</v>
      </c>
      <c r="G695" s="100">
        <f t="shared" si="563"/>
        <v>0</v>
      </c>
      <c r="H695" s="101">
        <f t="shared" si="563"/>
        <v>0.5</v>
      </c>
      <c r="I695" s="99">
        <f t="shared" si="563"/>
        <v>0.5</v>
      </c>
      <c r="J695" s="99">
        <f t="shared" si="563"/>
        <v>0</v>
      </c>
      <c r="K695" s="102">
        <f t="shared" si="563"/>
        <v>0</v>
      </c>
      <c r="L695" s="98">
        <f t="shared" si="563"/>
        <v>0.5</v>
      </c>
      <c r="M695" s="99">
        <f t="shared" si="563"/>
        <v>0.5</v>
      </c>
      <c r="N695" s="99">
        <f t="shared" si="563"/>
        <v>0</v>
      </c>
      <c r="O695" s="52">
        <f t="shared" si="563"/>
        <v>0</v>
      </c>
      <c r="P695" s="53" t="str">
        <f t="shared" si="533"/>
        <v xml:space="preserve"> </v>
      </c>
    </row>
    <row r="696" spans="1:16" s="3" customFormat="1" ht="28.5" x14ac:dyDescent="0.25">
      <c r="A696" s="39" t="s">
        <v>230</v>
      </c>
      <c r="B696" s="40"/>
      <c r="C696" s="41"/>
      <c r="D696" s="88">
        <f>SUBTOTAL(9,D697:D709)</f>
        <v>1384.1</v>
      </c>
      <c r="E696" s="89">
        <f>SUBTOTAL(9,E697:E709)</f>
        <v>1382.8999999999999</v>
      </c>
      <c r="F696" s="89">
        <f>SUBTOTAL(9,F697:F709)</f>
        <v>1193.8</v>
      </c>
      <c r="G696" s="90">
        <f>SUBTOTAL(9,G697:G709)</f>
        <v>1.2</v>
      </c>
      <c r="H696" s="91">
        <f>SUBTOTAL(9,H697:H709)</f>
        <v>1684.5</v>
      </c>
      <c r="I696" s="89">
        <f>SUBTOTAL(9,I697:I709)</f>
        <v>1683.3000000000002</v>
      </c>
      <c r="J696" s="89">
        <f>SUBTOTAL(9,J697:J709)</f>
        <v>1495.8</v>
      </c>
      <c r="K696" s="92">
        <f>SUBTOTAL(9,K697:K709)</f>
        <v>1.2</v>
      </c>
      <c r="L696" s="88">
        <f>SUBTOTAL(9,L697:L709)</f>
        <v>300.40000000000003</v>
      </c>
      <c r="M696" s="89">
        <f>SUBTOTAL(9,M697:M709)</f>
        <v>300.40000000000009</v>
      </c>
      <c r="N696" s="89">
        <f>SUBTOTAL(9,N697:N709)</f>
        <v>302.00000000000006</v>
      </c>
      <c r="O696" s="42">
        <f>SUBTOTAL(9,O697:O709)</f>
        <v>0</v>
      </c>
      <c r="P696" s="43">
        <f t="shared" si="533"/>
        <v>21.7</v>
      </c>
    </row>
    <row r="697" spans="1:16" s="3" customFormat="1" ht="57" x14ac:dyDescent="0.25">
      <c r="A697" s="54"/>
      <c r="B697" s="45" t="s">
        <v>121</v>
      </c>
      <c r="C697" s="46" t="s">
        <v>15</v>
      </c>
      <c r="D697" s="93">
        <v>15.6</v>
      </c>
      <c r="E697" s="94">
        <v>15.6</v>
      </c>
      <c r="F697" s="94">
        <v>0</v>
      </c>
      <c r="G697" s="95">
        <v>0</v>
      </c>
      <c r="H697" s="96">
        <v>13.9</v>
      </c>
      <c r="I697" s="94">
        <v>13.9</v>
      </c>
      <c r="J697" s="94">
        <v>0</v>
      </c>
      <c r="K697" s="97">
        <v>0</v>
      </c>
      <c r="L697" s="93">
        <f>+H697-D697</f>
        <v>-1.6999999999999993</v>
      </c>
      <c r="M697" s="94">
        <f t="shared" ref="M697:O697" si="564">+I697-E697</f>
        <v>-1.6999999999999993</v>
      </c>
      <c r="N697" s="94">
        <f t="shared" si="564"/>
        <v>0</v>
      </c>
      <c r="O697" s="47">
        <f t="shared" si="564"/>
        <v>0</v>
      </c>
      <c r="P697" s="48">
        <f t="shared" si="533"/>
        <v>-10.9</v>
      </c>
    </row>
    <row r="698" spans="1:16" s="3" customFormat="1" x14ac:dyDescent="0.25">
      <c r="A698" s="54"/>
      <c r="B698" s="50" t="s">
        <v>16</v>
      </c>
      <c r="C698" s="51"/>
      <c r="D698" s="98">
        <f t="shared" ref="D698:O698" si="565">SUBTOTAL(9,D697:D697)</f>
        <v>15.6</v>
      </c>
      <c r="E698" s="99">
        <f t="shared" si="565"/>
        <v>15.6</v>
      </c>
      <c r="F698" s="99">
        <f t="shared" si="565"/>
        <v>0</v>
      </c>
      <c r="G698" s="100">
        <f t="shared" si="565"/>
        <v>0</v>
      </c>
      <c r="H698" s="101">
        <f t="shared" si="565"/>
        <v>13.9</v>
      </c>
      <c r="I698" s="99">
        <f t="shared" si="565"/>
        <v>13.9</v>
      </c>
      <c r="J698" s="99">
        <f t="shared" si="565"/>
        <v>0</v>
      </c>
      <c r="K698" s="102">
        <f t="shared" si="565"/>
        <v>0</v>
      </c>
      <c r="L698" s="98">
        <f t="shared" si="565"/>
        <v>-1.6999999999999993</v>
      </c>
      <c r="M698" s="99">
        <f t="shared" si="565"/>
        <v>-1.6999999999999993</v>
      </c>
      <c r="N698" s="99">
        <f t="shared" si="565"/>
        <v>0</v>
      </c>
      <c r="O698" s="52">
        <f t="shared" si="565"/>
        <v>0</v>
      </c>
      <c r="P698" s="53">
        <f t="shared" si="533"/>
        <v>-10.9</v>
      </c>
    </row>
    <row r="699" spans="1:16" s="3" customFormat="1" ht="28.5" x14ac:dyDescent="0.25">
      <c r="A699" s="54"/>
      <c r="B699" s="45" t="s">
        <v>143</v>
      </c>
      <c r="C699" s="46" t="s">
        <v>15</v>
      </c>
      <c r="D699" s="93">
        <v>2.6</v>
      </c>
      <c r="E699" s="94">
        <v>2.6</v>
      </c>
      <c r="F699" s="94">
        <v>0</v>
      </c>
      <c r="G699" s="95">
        <v>0</v>
      </c>
      <c r="H699" s="96">
        <v>2.8</v>
      </c>
      <c r="I699" s="94">
        <v>2.8</v>
      </c>
      <c r="J699" s="94">
        <v>0</v>
      </c>
      <c r="K699" s="97">
        <v>0</v>
      </c>
      <c r="L699" s="93">
        <f>+H699-D699</f>
        <v>0.19999999999999973</v>
      </c>
      <c r="M699" s="94">
        <f t="shared" ref="M699:O699" si="566">+I699-E699</f>
        <v>0.19999999999999973</v>
      </c>
      <c r="N699" s="94">
        <f t="shared" si="566"/>
        <v>0</v>
      </c>
      <c r="O699" s="47">
        <f t="shared" si="566"/>
        <v>0</v>
      </c>
      <c r="P699" s="48">
        <f t="shared" si="533"/>
        <v>7.69</v>
      </c>
    </row>
    <row r="700" spans="1:16" s="3" customFormat="1" x14ac:dyDescent="0.25">
      <c r="A700" s="54"/>
      <c r="B700" s="50" t="s">
        <v>16</v>
      </c>
      <c r="C700" s="51"/>
      <c r="D700" s="98">
        <f t="shared" ref="D700:O700" si="567">SUBTOTAL(9,D699:D699)</f>
        <v>2.6</v>
      </c>
      <c r="E700" s="99">
        <f t="shared" si="567"/>
        <v>2.6</v>
      </c>
      <c r="F700" s="99">
        <f t="shared" si="567"/>
        <v>0</v>
      </c>
      <c r="G700" s="100">
        <f t="shared" si="567"/>
        <v>0</v>
      </c>
      <c r="H700" s="101">
        <f t="shared" si="567"/>
        <v>2.8</v>
      </c>
      <c r="I700" s="99">
        <f t="shared" si="567"/>
        <v>2.8</v>
      </c>
      <c r="J700" s="99">
        <f t="shared" si="567"/>
        <v>0</v>
      </c>
      <c r="K700" s="102">
        <f t="shared" si="567"/>
        <v>0</v>
      </c>
      <c r="L700" s="98">
        <f t="shared" si="567"/>
        <v>0.19999999999999973</v>
      </c>
      <c r="M700" s="99">
        <f t="shared" si="567"/>
        <v>0.19999999999999973</v>
      </c>
      <c r="N700" s="99">
        <f t="shared" si="567"/>
        <v>0</v>
      </c>
      <c r="O700" s="52">
        <f t="shared" si="567"/>
        <v>0</v>
      </c>
      <c r="P700" s="53">
        <f t="shared" si="533"/>
        <v>7.69</v>
      </c>
    </row>
    <row r="701" spans="1:16" s="3" customFormat="1" x14ac:dyDescent="0.25">
      <c r="A701" s="54"/>
      <c r="B701" s="55" t="s">
        <v>162</v>
      </c>
      <c r="C701" s="46" t="s">
        <v>15</v>
      </c>
      <c r="D701" s="93">
        <v>353.6</v>
      </c>
      <c r="E701" s="94">
        <v>352.4</v>
      </c>
      <c r="F701" s="94">
        <v>252.3</v>
      </c>
      <c r="G701" s="95">
        <v>1.2</v>
      </c>
      <c r="H701" s="96">
        <v>411.7</v>
      </c>
      <c r="I701" s="94">
        <v>410.5</v>
      </c>
      <c r="J701" s="94">
        <v>298.39999999999998</v>
      </c>
      <c r="K701" s="97">
        <v>1.2</v>
      </c>
      <c r="L701" s="93">
        <f t="shared" ref="L701:O703" si="568">+H701-D701</f>
        <v>58.099999999999966</v>
      </c>
      <c r="M701" s="94">
        <f t="shared" si="568"/>
        <v>58.100000000000023</v>
      </c>
      <c r="N701" s="94">
        <f t="shared" si="568"/>
        <v>46.099999999999966</v>
      </c>
      <c r="O701" s="47">
        <f t="shared" si="568"/>
        <v>0</v>
      </c>
      <c r="P701" s="48">
        <f t="shared" si="533"/>
        <v>16.43</v>
      </c>
    </row>
    <row r="702" spans="1:16" s="3" customFormat="1" x14ac:dyDescent="0.25">
      <c r="A702" s="54"/>
      <c r="B702" s="57"/>
      <c r="C702" s="46" t="s">
        <v>163</v>
      </c>
      <c r="D702" s="93">
        <v>958.3</v>
      </c>
      <c r="E702" s="94">
        <v>958.3</v>
      </c>
      <c r="F702" s="94">
        <v>916.3</v>
      </c>
      <c r="G702" s="95">
        <v>0</v>
      </c>
      <c r="H702" s="96">
        <v>1221.2</v>
      </c>
      <c r="I702" s="94">
        <v>1221.2</v>
      </c>
      <c r="J702" s="94">
        <v>1180.5</v>
      </c>
      <c r="K702" s="97">
        <v>0</v>
      </c>
      <c r="L702" s="93">
        <f t="shared" si="568"/>
        <v>262.90000000000009</v>
      </c>
      <c r="M702" s="94">
        <f t="shared" si="568"/>
        <v>262.90000000000009</v>
      </c>
      <c r="N702" s="94">
        <f t="shared" si="568"/>
        <v>264.20000000000005</v>
      </c>
      <c r="O702" s="47">
        <f t="shared" si="568"/>
        <v>0</v>
      </c>
      <c r="P702" s="48">
        <f t="shared" si="533"/>
        <v>27.43</v>
      </c>
    </row>
    <row r="703" spans="1:16" s="3" customFormat="1" x14ac:dyDescent="0.25">
      <c r="A703" s="54"/>
      <c r="B703" s="56"/>
      <c r="C703" s="46" t="s">
        <v>109</v>
      </c>
      <c r="D703" s="93">
        <v>14.3</v>
      </c>
      <c r="E703" s="94">
        <v>14.3</v>
      </c>
      <c r="F703" s="94">
        <v>11.5</v>
      </c>
      <c r="G703" s="95">
        <v>0</v>
      </c>
      <c r="H703" s="96">
        <v>14.3</v>
      </c>
      <c r="I703" s="94">
        <v>14.3</v>
      </c>
      <c r="J703" s="94">
        <v>11.6</v>
      </c>
      <c r="K703" s="97">
        <v>0</v>
      </c>
      <c r="L703" s="93">
        <f t="shared" si="568"/>
        <v>0</v>
      </c>
      <c r="M703" s="94">
        <f t="shared" si="568"/>
        <v>0</v>
      </c>
      <c r="N703" s="94">
        <f t="shared" si="568"/>
        <v>9.9999999999999645E-2</v>
      </c>
      <c r="O703" s="47">
        <f t="shared" si="568"/>
        <v>0</v>
      </c>
      <c r="P703" s="48" t="str">
        <f t="shared" si="533"/>
        <v xml:space="preserve"> </v>
      </c>
    </row>
    <row r="704" spans="1:16" s="3" customFormat="1" x14ac:dyDescent="0.25">
      <c r="A704" s="54"/>
      <c r="B704" s="50" t="s">
        <v>16</v>
      </c>
      <c r="C704" s="51"/>
      <c r="D704" s="98">
        <f t="shared" ref="D704:O704" si="569">SUBTOTAL(9,D701:D703)</f>
        <v>1326.2</v>
      </c>
      <c r="E704" s="99">
        <f t="shared" si="569"/>
        <v>1324.9999999999998</v>
      </c>
      <c r="F704" s="99">
        <f t="shared" si="569"/>
        <v>1180.0999999999999</v>
      </c>
      <c r="G704" s="100">
        <f t="shared" si="569"/>
        <v>1.2</v>
      </c>
      <c r="H704" s="101">
        <f t="shared" si="569"/>
        <v>1647.2</v>
      </c>
      <c r="I704" s="99">
        <f t="shared" si="569"/>
        <v>1646</v>
      </c>
      <c r="J704" s="99">
        <f t="shared" si="569"/>
        <v>1490.5</v>
      </c>
      <c r="K704" s="102">
        <f t="shared" si="569"/>
        <v>1.2</v>
      </c>
      <c r="L704" s="98">
        <f t="shared" si="569"/>
        <v>321.00000000000006</v>
      </c>
      <c r="M704" s="99">
        <f t="shared" si="569"/>
        <v>321.00000000000011</v>
      </c>
      <c r="N704" s="99">
        <f t="shared" si="569"/>
        <v>310.40000000000003</v>
      </c>
      <c r="O704" s="52">
        <f t="shared" si="569"/>
        <v>0</v>
      </c>
      <c r="P704" s="53">
        <f t="shared" si="533"/>
        <v>24.2</v>
      </c>
    </row>
    <row r="705" spans="1:16" s="3" customFormat="1" ht="28.5" x14ac:dyDescent="0.25">
      <c r="A705" s="54"/>
      <c r="B705" s="45" t="s">
        <v>165</v>
      </c>
      <c r="C705" s="46" t="s">
        <v>15</v>
      </c>
      <c r="D705" s="93">
        <v>0</v>
      </c>
      <c r="E705" s="94">
        <v>0</v>
      </c>
      <c r="F705" s="94">
        <v>0</v>
      </c>
      <c r="G705" s="95">
        <v>0</v>
      </c>
      <c r="H705" s="96">
        <v>1</v>
      </c>
      <c r="I705" s="94">
        <v>1</v>
      </c>
      <c r="J705" s="94">
        <v>0</v>
      </c>
      <c r="K705" s="97">
        <v>0</v>
      </c>
      <c r="L705" s="93">
        <f>+H705-D705</f>
        <v>1</v>
      </c>
      <c r="M705" s="94">
        <f t="shared" ref="M705:O705" si="570">+I705-E705</f>
        <v>1</v>
      </c>
      <c r="N705" s="94">
        <f t="shared" si="570"/>
        <v>0</v>
      </c>
      <c r="O705" s="47">
        <f t="shared" si="570"/>
        <v>0</v>
      </c>
      <c r="P705" s="48" t="str">
        <f t="shared" si="533"/>
        <v xml:space="preserve"> </v>
      </c>
    </row>
    <row r="706" spans="1:16" s="3" customFormat="1" x14ac:dyDescent="0.25">
      <c r="A706" s="54"/>
      <c r="B706" s="50" t="s">
        <v>16</v>
      </c>
      <c r="C706" s="51"/>
      <c r="D706" s="98">
        <f t="shared" ref="D706:O706" si="571">SUBTOTAL(9,D705:D705)</f>
        <v>0</v>
      </c>
      <c r="E706" s="99">
        <f t="shared" si="571"/>
        <v>0</v>
      </c>
      <c r="F706" s="99">
        <f t="shared" si="571"/>
        <v>0</v>
      </c>
      <c r="G706" s="100">
        <f t="shared" si="571"/>
        <v>0</v>
      </c>
      <c r="H706" s="101">
        <f t="shared" si="571"/>
        <v>1</v>
      </c>
      <c r="I706" s="99">
        <f t="shared" si="571"/>
        <v>1</v>
      </c>
      <c r="J706" s="99">
        <f t="shared" si="571"/>
        <v>0</v>
      </c>
      <c r="K706" s="102">
        <f t="shared" si="571"/>
        <v>0</v>
      </c>
      <c r="L706" s="98">
        <f t="shared" si="571"/>
        <v>1</v>
      </c>
      <c r="M706" s="99">
        <f t="shared" si="571"/>
        <v>1</v>
      </c>
      <c r="N706" s="99">
        <f t="shared" si="571"/>
        <v>0</v>
      </c>
      <c r="O706" s="52">
        <f t="shared" si="571"/>
        <v>0</v>
      </c>
      <c r="P706" s="53" t="str">
        <f t="shared" si="533"/>
        <v xml:space="preserve"> </v>
      </c>
    </row>
    <row r="707" spans="1:16" s="3" customFormat="1" x14ac:dyDescent="0.25">
      <c r="A707" s="54"/>
      <c r="B707" s="55" t="s">
        <v>170</v>
      </c>
      <c r="C707" s="46" t="s">
        <v>33</v>
      </c>
      <c r="D707" s="93">
        <v>39.700000000000003</v>
      </c>
      <c r="E707" s="94">
        <v>39.700000000000003</v>
      </c>
      <c r="F707" s="94">
        <v>13.7</v>
      </c>
      <c r="G707" s="95">
        <v>0</v>
      </c>
      <c r="H707" s="96">
        <v>5.4</v>
      </c>
      <c r="I707" s="94">
        <v>5.4</v>
      </c>
      <c r="J707" s="94">
        <v>5.3</v>
      </c>
      <c r="K707" s="97">
        <v>0</v>
      </c>
      <c r="L707" s="93">
        <f t="shared" ref="L707:O708" si="572">+H707-D707</f>
        <v>-34.300000000000004</v>
      </c>
      <c r="M707" s="94">
        <f t="shared" si="572"/>
        <v>-34.300000000000004</v>
      </c>
      <c r="N707" s="94">
        <f t="shared" si="572"/>
        <v>-8.3999999999999986</v>
      </c>
      <c r="O707" s="47">
        <f t="shared" si="572"/>
        <v>0</v>
      </c>
      <c r="P707" s="48">
        <f t="shared" si="533"/>
        <v>-86.4</v>
      </c>
    </row>
    <row r="708" spans="1:16" s="3" customFormat="1" x14ac:dyDescent="0.25">
      <c r="A708" s="44"/>
      <c r="B708" s="56"/>
      <c r="C708" s="46" t="s">
        <v>39</v>
      </c>
      <c r="D708" s="93">
        <v>0</v>
      </c>
      <c r="E708" s="94">
        <v>0</v>
      </c>
      <c r="F708" s="94">
        <v>0</v>
      </c>
      <c r="G708" s="95">
        <v>0</v>
      </c>
      <c r="H708" s="96">
        <v>14.2</v>
      </c>
      <c r="I708" s="94">
        <v>14.2</v>
      </c>
      <c r="J708" s="94">
        <v>0</v>
      </c>
      <c r="K708" s="97">
        <v>0</v>
      </c>
      <c r="L708" s="93">
        <f t="shared" si="572"/>
        <v>14.2</v>
      </c>
      <c r="M708" s="94">
        <f t="shared" si="572"/>
        <v>14.2</v>
      </c>
      <c r="N708" s="94">
        <f t="shared" si="572"/>
        <v>0</v>
      </c>
      <c r="O708" s="47">
        <f t="shared" si="572"/>
        <v>0</v>
      </c>
      <c r="P708" s="48" t="str">
        <f t="shared" si="533"/>
        <v xml:space="preserve"> </v>
      </c>
    </row>
    <row r="709" spans="1:16" s="3" customFormat="1" x14ac:dyDescent="0.25">
      <c r="A709" s="49"/>
      <c r="B709" s="50" t="s">
        <v>16</v>
      </c>
      <c r="C709" s="51"/>
      <c r="D709" s="98">
        <f t="shared" ref="D709:O709" si="573">SUBTOTAL(9,D707:D708)</f>
        <v>39.700000000000003</v>
      </c>
      <c r="E709" s="99">
        <f t="shared" si="573"/>
        <v>39.700000000000003</v>
      </c>
      <c r="F709" s="99">
        <f t="shared" si="573"/>
        <v>13.7</v>
      </c>
      <c r="G709" s="100">
        <f t="shared" si="573"/>
        <v>0</v>
      </c>
      <c r="H709" s="101">
        <f t="shared" si="573"/>
        <v>19.600000000000001</v>
      </c>
      <c r="I709" s="99">
        <f t="shared" si="573"/>
        <v>19.600000000000001</v>
      </c>
      <c r="J709" s="99">
        <f t="shared" si="573"/>
        <v>5.3</v>
      </c>
      <c r="K709" s="102">
        <f t="shared" si="573"/>
        <v>0</v>
      </c>
      <c r="L709" s="98">
        <f t="shared" si="573"/>
        <v>-20.100000000000005</v>
      </c>
      <c r="M709" s="99">
        <f t="shared" si="573"/>
        <v>-20.100000000000005</v>
      </c>
      <c r="N709" s="99">
        <f t="shared" si="573"/>
        <v>-8.3999999999999986</v>
      </c>
      <c r="O709" s="52">
        <f t="shared" si="573"/>
        <v>0</v>
      </c>
      <c r="P709" s="53">
        <f t="shared" si="533"/>
        <v>-50.63</v>
      </c>
    </row>
    <row r="710" spans="1:16" s="3" customFormat="1" ht="28.5" x14ac:dyDescent="0.25">
      <c r="A710" s="39" t="s">
        <v>231</v>
      </c>
      <c r="B710" s="40"/>
      <c r="C710" s="41"/>
      <c r="D710" s="88">
        <f>SUBTOTAL(9,D711:D731)</f>
        <v>3408.7</v>
      </c>
      <c r="E710" s="89">
        <f>SUBTOTAL(9,E711:E731)</f>
        <v>3399.5</v>
      </c>
      <c r="F710" s="89">
        <f>SUBTOTAL(9,F711:F731)</f>
        <v>2966.3</v>
      </c>
      <c r="G710" s="90">
        <f>SUBTOTAL(9,G711:G731)</f>
        <v>9.1999999999999993</v>
      </c>
      <c r="H710" s="91">
        <f>SUBTOTAL(9,H711:H731)</f>
        <v>3648.0000000000005</v>
      </c>
      <c r="I710" s="89">
        <f>SUBTOTAL(9,I711:I731)</f>
        <v>3646.8</v>
      </c>
      <c r="J710" s="89">
        <f>SUBTOTAL(9,J711:J731)</f>
        <v>3225.1999999999994</v>
      </c>
      <c r="K710" s="92">
        <f>SUBTOTAL(9,K711:K731)</f>
        <v>1.2</v>
      </c>
      <c r="L710" s="88">
        <f>SUBTOTAL(9,L711:L731)</f>
        <v>239.3</v>
      </c>
      <c r="M710" s="89">
        <f>SUBTOTAL(9,M711:M731)</f>
        <v>247.29999999999995</v>
      </c>
      <c r="N710" s="89">
        <f>SUBTOTAL(9,N711:N731)</f>
        <v>258.90000000000003</v>
      </c>
      <c r="O710" s="42">
        <f>SUBTOTAL(9,O711:O731)</f>
        <v>-7.9999999999999991</v>
      </c>
      <c r="P710" s="43">
        <f t="shared" si="533"/>
        <v>7.02</v>
      </c>
    </row>
    <row r="711" spans="1:16" s="3" customFormat="1" ht="57" x14ac:dyDescent="0.25">
      <c r="A711" s="54"/>
      <c r="B711" s="45" t="s">
        <v>121</v>
      </c>
      <c r="C711" s="46" t="s">
        <v>15</v>
      </c>
      <c r="D711" s="93">
        <v>14.2</v>
      </c>
      <c r="E711" s="94">
        <v>14.2</v>
      </c>
      <c r="F711" s="94">
        <v>0</v>
      </c>
      <c r="G711" s="95">
        <v>0</v>
      </c>
      <c r="H711" s="96">
        <v>15.4</v>
      </c>
      <c r="I711" s="94">
        <v>15.4</v>
      </c>
      <c r="J711" s="94">
        <v>0</v>
      </c>
      <c r="K711" s="97">
        <v>0</v>
      </c>
      <c r="L711" s="93">
        <f>+H711-D711</f>
        <v>1.2000000000000011</v>
      </c>
      <c r="M711" s="94">
        <f t="shared" ref="M711:O711" si="574">+I711-E711</f>
        <v>1.2000000000000011</v>
      </c>
      <c r="N711" s="94">
        <f t="shared" si="574"/>
        <v>0</v>
      </c>
      <c r="O711" s="47">
        <f t="shared" si="574"/>
        <v>0</v>
      </c>
      <c r="P711" s="48">
        <f t="shared" si="533"/>
        <v>8.4499999999999993</v>
      </c>
    </row>
    <row r="712" spans="1:16" s="3" customFormat="1" x14ac:dyDescent="0.25">
      <c r="A712" s="54"/>
      <c r="B712" s="50" t="s">
        <v>16</v>
      </c>
      <c r="C712" s="51"/>
      <c r="D712" s="98">
        <f t="shared" ref="D712:O712" si="575">SUBTOTAL(9,D711:D711)</f>
        <v>14.2</v>
      </c>
      <c r="E712" s="99">
        <f t="shared" si="575"/>
        <v>14.2</v>
      </c>
      <c r="F712" s="99">
        <f t="shared" si="575"/>
        <v>0</v>
      </c>
      <c r="G712" s="100">
        <f t="shared" si="575"/>
        <v>0</v>
      </c>
      <c r="H712" s="101">
        <f t="shared" si="575"/>
        <v>15.4</v>
      </c>
      <c r="I712" s="99">
        <f t="shared" si="575"/>
        <v>15.4</v>
      </c>
      <c r="J712" s="99">
        <f t="shared" si="575"/>
        <v>0</v>
      </c>
      <c r="K712" s="102">
        <f t="shared" si="575"/>
        <v>0</v>
      </c>
      <c r="L712" s="98">
        <f t="shared" si="575"/>
        <v>1.2000000000000011</v>
      </c>
      <c r="M712" s="99">
        <f t="shared" si="575"/>
        <v>1.2000000000000011</v>
      </c>
      <c r="N712" s="99">
        <f t="shared" si="575"/>
        <v>0</v>
      </c>
      <c r="O712" s="52">
        <f t="shared" si="575"/>
        <v>0</v>
      </c>
      <c r="P712" s="53">
        <f t="shared" si="533"/>
        <v>8.4499999999999993</v>
      </c>
    </row>
    <row r="713" spans="1:16" s="3" customFormat="1" ht="28.5" x14ac:dyDescent="0.25">
      <c r="A713" s="54"/>
      <c r="B713" s="45" t="s">
        <v>143</v>
      </c>
      <c r="C713" s="46" t="s">
        <v>15</v>
      </c>
      <c r="D713" s="93">
        <v>5.6</v>
      </c>
      <c r="E713" s="94">
        <v>5.6</v>
      </c>
      <c r="F713" s="94">
        <v>0</v>
      </c>
      <c r="G713" s="95">
        <v>0</v>
      </c>
      <c r="H713" s="96">
        <v>5.3</v>
      </c>
      <c r="I713" s="94">
        <v>5.3</v>
      </c>
      <c r="J713" s="94">
        <v>0</v>
      </c>
      <c r="K713" s="97">
        <v>0</v>
      </c>
      <c r="L713" s="93">
        <f>+H713-D713</f>
        <v>-0.29999999999999982</v>
      </c>
      <c r="M713" s="94">
        <f t="shared" ref="M713:O713" si="576">+I713-E713</f>
        <v>-0.29999999999999982</v>
      </c>
      <c r="N713" s="94">
        <f t="shared" si="576"/>
        <v>0</v>
      </c>
      <c r="O713" s="47">
        <f t="shared" si="576"/>
        <v>0</v>
      </c>
      <c r="P713" s="48">
        <f t="shared" si="533"/>
        <v>-5.36</v>
      </c>
    </row>
    <row r="714" spans="1:16" s="3" customFormat="1" x14ac:dyDescent="0.25">
      <c r="A714" s="54"/>
      <c r="B714" s="50" t="s">
        <v>16</v>
      </c>
      <c r="C714" s="51"/>
      <c r="D714" s="98">
        <f t="shared" ref="D714:O714" si="577">SUBTOTAL(9,D713:D713)</f>
        <v>5.6</v>
      </c>
      <c r="E714" s="99">
        <f t="shared" si="577"/>
        <v>5.6</v>
      </c>
      <c r="F714" s="99">
        <f t="shared" si="577"/>
        <v>0</v>
      </c>
      <c r="G714" s="100">
        <f t="shared" si="577"/>
        <v>0</v>
      </c>
      <c r="H714" s="101">
        <f t="shared" si="577"/>
        <v>5.3</v>
      </c>
      <c r="I714" s="99">
        <f t="shared" si="577"/>
        <v>5.3</v>
      </c>
      <c r="J714" s="99">
        <f t="shared" si="577"/>
        <v>0</v>
      </c>
      <c r="K714" s="102">
        <f t="shared" si="577"/>
        <v>0</v>
      </c>
      <c r="L714" s="98">
        <f t="shared" si="577"/>
        <v>-0.29999999999999982</v>
      </c>
      <c r="M714" s="99">
        <f t="shared" si="577"/>
        <v>-0.29999999999999982</v>
      </c>
      <c r="N714" s="99">
        <f t="shared" si="577"/>
        <v>0</v>
      </c>
      <c r="O714" s="52">
        <f t="shared" si="577"/>
        <v>0</v>
      </c>
      <c r="P714" s="53">
        <f t="shared" si="533"/>
        <v>-5.36</v>
      </c>
    </row>
    <row r="715" spans="1:16" s="3" customFormat="1" x14ac:dyDescent="0.25">
      <c r="A715" s="54"/>
      <c r="B715" s="55" t="s">
        <v>162</v>
      </c>
      <c r="C715" s="46" t="s">
        <v>15</v>
      </c>
      <c r="D715" s="93">
        <v>626.29999999999995</v>
      </c>
      <c r="E715" s="94">
        <v>626.29999999999995</v>
      </c>
      <c r="F715" s="94">
        <v>402.3</v>
      </c>
      <c r="G715" s="95">
        <v>0</v>
      </c>
      <c r="H715" s="96">
        <v>658.5</v>
      </c>
      <c r="I715" s="94">
        <v>657.3</v>
      </c>
      <c r="J715" s="94">
        <v>435.1</v>
      </c>
      <c r="K715" s="97">
        <v>1.2</v>
      </c>
      <c r="L715" s="93">
        <f t="shared" ref="L715:O718" si="578">+H715-D715</f>
        <v>32.200000000000045</v>
      </c>
      <c r="M715" s="94">
        <f t="shared" si="578"/>
        <v>31</v>
      </c>
      <c r="N715" s="94">
        <f t="shared" si="578"/>
        <v>32.800000000000011</v>
      </c>
      <c r="O715" s="47">
        <f t="shared" si="578"/>
        <v>1.2</v>
      </c>
      <c r="P715" s="48">
        <f t="shared" si="533"/>
        <v>5.14</v>
      </c>
    </row>
    <row r="716" spans="1:16" s="3" customFormat="1" x14ac:dyDescent="0.25">
      <c r="A716" s="54"/>
      <c r="B716" s="57"/>
      <c r="C716" s="46" t="s">
        <v>163</v>
      </c>
      <c r="D716" s="93">
        <v>2160.5</v>
      </c>
      <c r="E716" s="94">
        <v>2160.5</v>
      </c>
      <c r="F716" s="94">
        <v>2080.1999999999998</v>
      </c>
      <c r="G716" s="95">
        <v>0</v>
      </c>
      <c r="H716" s="96">
        <v>2382.1</v>
      </c>
      <c r="I716" s="94">
        <v>2382.1</v>
      </c>
      <c r="J716" s="94">
        <v>2306.6999999999998</v>
      </c>
      <c r="K716" s="97">
        <v>0</v>
      </c>
      <c r="L716" s="93">
        <f t="shared" si="578"/>
        <v>221.59999999999991</v>
      </c>
      <c r="M716" s="94">
        <f t="shared" si="578"/>
        <v>221.59999999999991</v>
      </c>
      <c r="N716" s="94">
        <f t="shared" si="578"/>
        <v>226.5</v>
      </c>
      <c r="O716" s="47">
        <f t="shared" si="578"/>
        <v>0</v>
      </c>
      <c r="P716" s="48">
        <f t="shared" ref="P716:P779" si="579">IF(OR(L716=0,D716=0)," ",ROUND(L716/D716*100,2))</f>
        <v>10.26</v>
      </c>
    </row>
    <row r="717" spans="1:16" s="3" customFormat="1" x14ac:dyDescent="0.25">
      <c r="A717" s="54"/>
      <c r="B717" s="57"/>
      <c r="C717" s="46" t="s">
        <v>109</v>
      </c>
      <c r="D717" s="93">
        <v>19.3</v>
      </c>
      <c r="E717" s="94">
        <v>19.3</v>
      </c>
      <c r="F717" s="94">
        <v>16.5</v>
      </c>
      <c r="G717" s="95">
        <v>0</v>
      </c>
      <c r="H717" s="96">
        <v>21.4</v>
      </c>
      <c r="I717" s="94">
        <v>21.4</v>
      </c>
      <c r="J717" s="94">
        <v>18.600000000000001</v>
      </c>
      <c r="K717" s="97">
        <v>0</v>
      </c>
      <c r="L717" s="93">
        <f t="shared" si="578"/>
        <v>2.0999999999999979</v>
      </c>
      <c r="M717" s="94">
        <f t="shared" si="578"/>
        <v>2.0999999999999979</v>
      </c>
      <c r="N717" s="94">
        <f t="shared" si="578"/>
        <v>2.1000000000000014</v>
      </c>
      <c r="O717" s="47">
        <f t="shared" si="578"/>
        <v>0</v>
      </c>
      <c r="P717" s="48">
        <f t="shared" si="579"/>
        <v>10.88</v>
      </c>
    </row>
    <row r="718" spans="1:16" s="3" customFormat="1" x14ac:dyDescent="0.25">
      <c r="A718" s="54"/>
      <c r="B718" s="56"/>
      <c r="C718" s="46" t="s">
        <v>84</v>
      </c>
      <c r="D718" s="93">
        <v>19.100000000000001</v>
      </c>
      <c r="E718" s="94">
        <v>19.100000000000001</v>
      </c>
      <c r="F718" s="94">
        <v>18.8</v>
      </c>
      <c r="G718" s="95">
        <v>0</v>
      </c>
      <c r="H718" s="96">
        <v>23.5</v>
      </c>
      <c r="I718" s="94">
        <v>23.5</v>
      </c>
      <c r="J718" s="94">
        <v>23.2</v>
      </c>
      <c r="K718" s="97">
        <v>0</v>
      </c>
      <c r="L718" s="93">
        <f t="shared" si="578"/>
        <v>4.3999999999999986</v>
      </c>
      <c r="M718" s="94">
        <f t="shared" si="578"/>
        <v>4.3999999999999986</v>
      </c>
      <c r="N718" s="94">
        <f t="shared" si="578"/>
        <v>4.3999999999999986</v>
      </c>
      <c r="O718" s="47">
        <f t="shared" si="578"/>
        <v>0</v>
      </c>
      <c r="P718" s="48">
        <f t="shared" si="579"/>
        <v>23.04</v>
      </c>
    </row>
    <row r="719" spans="1:16" s="3" customFormat="1" x14ac:dyDescent="0.25">
      <c r="A719" s="54"/>
      <c r="B719" s="50" t="s">
        <v>16</v>
      </c>
      <c r="C719" s="51"/>
      <c r="D719" s="98">
        <f t="shared" ref="D719:O719" si="580">SUBTOTAL(9,D715:D718)</f>
        <v>2825.2000000000003</v>
      </c>
      <c r="E719" s="99">
        <f t="shared" si="580"/>
        <v>2825.2000000000003</v>
      </c>
      <c r="F719" s="99">
        <f t="shared" si="580"/>
        <v>2517.8000000000002</v>
      </c>
      <c r="G719" s="100">
        <f t="shared" si="580"/>
        <v>0</v>
      </c>
      <c r="H719" s="101">
        <f t="shared" si="580"/>
        <v>3085.5</v>
      </c>
      <c r="I719" s="99">
        <f t="shared" si="580"/>
        <v>3084.2999999999997</v>
      </c>
      <c r="J719" s="99">
        <f t="shared" si="580"/>
        <v>2783.5999999999995</v>
      </c>
      <c r="K719" s="102">
        <f t="shared" si="580"/>
        <v>1.2</v>
      </c>
      <c r="L719" s="98">
        <f t="shared" si="580"/>
        <v>260.29999999999995</v>
      </c>
      <c r="M719" s="99">
        <f t="shared" si="580"/>
        <v>259.09999999999991</v>
      </c>
      <c r="N719" s="99">
        <f t="shared" si="580"/>
        <v>265.8</v>
      </c>
      <c r="O719" s="52">
        <f t="shared" si="580"/>
        <v>1.2</v>
      </c>
      <c r="P719" s="53">
        <f t="shared" si="579"/>
        <v>9.2100000000000009</v>
      </c>
    </row>
    <row r="720" spans="1:16" s="3" customFormat="1" x14ac:dyDescent="0.25">
      <c r="A720" s="54"/>
      <c r="B720" s="55" t="s">
        <v>164</v>
      </c>
      <c r="C720" s="46" t="s">
        <v>15</v>
      </c>
      <c r="D720" s="93">
        <v>235.7</v>
      </c>
      <c r="E720" s="94">
        <v>235.7</v>
      </c>
      <c r="F720" s="94">
        <v>209.8</v>
      </c>
      <c r="G720" s="95">
        <v>0</v>
      </c>
      <c r="H720" s="96">
        <v>260.10000000000002</v>
      </c>
      <c r="I720" s="94">
        <v>260.10000000000002</v>
      </c>
      <c r="J720" s="94">
        <v>225.6</v>
      </c>
      <c r="K720" s="97">
        <v>0</v>
      </c>
      <c r="L720" s="93">
        <f t="shared" ref="L720:O723" si="581">+H720-D720</f>
        <v>24.400000000000034</v>
      </c>
      <c r="M720" s="94">
        <f t="shared" si="581"/>
        <v>24.400000000000034</v>
      </c>
      <c r="N720" s="94">
        <f t="shared" si="581"/>
        <v>15.799999999999983</v>
      </c>
      <c r="O720" s="47">
        <f t="shared" si="581"/>
        <v>0</v>
      </c>
      <c r="P720" s="48">
        <f t="shared" si="579"/>
        <v>10.35</v>
      </c>
    </row>
    <row r="721" spans="1:16" s="3" customFormat="1" x14ac:dyDescent="0.25">
      <c r="A721" s="54"/>
      <c r="B721" s="57"/>
      <c r="C721" s="46" t="s">
        <v>163</v>
      </c>
      <c r="D721" s="93">
        <v>182.2</v>
      </c>
      <c r="E721" s="94">
        <v>182.2</v>
      </c>
      <c r="F721" s="94">
        <v>175.2</v>
      </c>
      <c r="G721" s="95">
        <v>0</v>
      </c>
      <c r="H721" s="96">
        <v>208.4</v>
      </c>
      <c r="I721" s="94">
        <v>208.4</v>
      </c>
      <c r="J721" s="94">
        <v>202.9</v>
      </c>
      <c r="K721" s="97">
        <v>0</v>
      </c>
      <c r="L721" s="93">
        <f t="shared" si="581"/>
        <v>26.200000000000017</v>
      </c>
      <c r="M721" s="94">
        <f t="shared" si="581"/>
        <v>26.200000000000017</v>
      </c>
      <c r="N721" s="94">
        <f t="shared" si="581"/>
        <v>27.700000000000017</v>
      </c>
      <c r="O721" s="47">
        <f t="shared" si="581"/>
        <v>0</v>
      </c>
      <c r="P721" s="48">
        <f t="shared" si="579"/>
        <v>14.38</v>
      </c>
    </row>
    <row r="722" spans="1:16" s="3" customFormat="1" x14ac:dyDescent="0.25">
      <c r="A722" s="54"/>
      <c r="B722" s="57"/>
      <c r="C722" s="46" t="s">
        <v>109</v>
      </c>
      <c r="D722" s="93">
        <v>17.8</v>
      </c>
      <c r="E722" s="94">
        <v>17.8</v>
      </c>
      <c r="F722" s="94">
        <v>0</v>
      </c>
      <c r="G722" s="95">
        <v>0</v>
      </c>
      <c r="H722" s="96">
        <v>18.899999999999999</v>
      </c>
      <c r="I722" s="94">
        <v>18.899999999999999</v>
      </c>
      <c r="J722" s="94">
        <v>0</v>
      </c>
      <c r="K722" s="97">
        <v>0</v>
      </c>
      <c r="L722" s="93">
        <f t="shared" si="581"/>
        <v>1.0999999999999979</v>
      </c>
      <c r="M722" s="94">
        <f t="shared" si="581"/>
        <v>1.0999999999999979</v>
      </c>
      <c r="N722" s="94">
        <f t="shared" si="581"/>
        <v>0</v>
      </c>
      <c r="O722" s="47">
        <f t="shared" si="581"/>
        <v>0</v>
      </c>
      <c r="P722" s="48">
        <f t="shared" si="579"/>
        <v>6.18</v>
      </c>
    </row>
    <row r="723" spans="1:16" s="3" customFormat="1" x14ac:dyDescent="0.25">
      <c r="A723" s="54"/>
      <c r="B723" s="56"/>
      <c r="C723" s="46" t="s">
        <v>84</v>
      </c>
      <c r="D723" s="93">
        <v>8.5</v>
      </c>
      <c r="E723" s="94">
        <v>8.5</v>
      </c>
      <c r="F723" s="94">
        <v>7.3</v>
      </c>
      <c r="G723" s="95">
        <v>0</v>
      </c>
      <c r="H723" s="96">
        <v>0</v>
      </c>
      <c r="I723" s="94">
        <v>0</v>
      </c>
      <c r="J723" s="94">
        <v>0</v>
      </c>
      <c r="K723" s="97">
        <v>0</v>
      </c>
      <c r="L723" s="93">
        <f t="shared" si="581"/>
        <v>-8.5</v>
      </c>
      <c r="M723" s="94">
        <f t="shared" si="581"/>
        <v>-8.5</v>
      </c>
      <c r="N723" s="94">
        <f t="shared" si="581"/>
        <v>-7.3</v>
      </c>
      <c r="O723" s="47">
        <f t="shared" si="581"/>
        <v>0</v>
      </c>
      <c r="P723" s="48">
        <f t="shared" si="579"/>
        <v>-100</v>
      </c>
    </row>
    <row r="724" spans="1:16" s="3" customFormat="1" x14ac:dyDescent="0.25">
      <c r="A724" s="54"/>
      <c r="B724" s="50" t="s">
        <v>16</v>
      </c>
      <c r="C724" s="51"/>
      <c r="D724" s="98">
        <f t="shared" ref="D724:O724" si="582">SUBTOTAL(9,D720:D723)</f>
        <v>444.2</v>
      </c>
      <c r="E724" s="99">
        <f t="shared" si="582"/>
        <v>444.2</v>
      </c>
      <c r="F724" s="99">
        <f t="shared" si="582"/>
        <v>392.3</v>
      </c>
      <c r="G724" s="100">
        <f t="shared" si="582"/>
        <v>0</v>
      </c>
      <c r="H724" s="101">
        <f t="shared" si="582"/>
        <v>487.4</v>
      </c>
      <c r="I724" s="99">
        <f t="shared" si="582"/>
        <v>487.4</v>
      </c>
      <c r="J724" s="99">
        <f t="shared" si="582"/>
        <v>428.5</v>
      </c>
      <c r="K724" s="102">
        <f t="shared" si="582"/>
        <v>0</v>
      </c>
      <c r="L724" s="98">
        <f t="shared" si="582"/>
        <v>43.200000000000045</v>
      </c>
      <c r="M724" s="99">
        <f t="shared" si="582"/>
        <v>43.200000000000045</v>
      </c>
      <c r="N724" s="99">
        <f t="shared" si="582"/>
        <v>36.200000000000003</v>
      </c>
      <c r="O724" s="52">
        <f t="shared" si="582"/>
        <v>0</v>
      </c>
      <c r="P724" s="53">
        <f t="shared" si="579"/>
        <v>9.73</v>
      </c>
    </row>
    <row r="725" spans="1:16" s="3" customFormat="1" ht="28.5" x14ac:dyDescent="0.25">
      <c r="A725" s="54"/>
      <c r="B725" s="45" t="s">
        <v>165</v>
      </c>
      <c r="C725" s="46" t="s">
        <v>15</v>
      </c>
      <c r="D725" s="93">
        <v>0</v>
      </c>
      <c r="E725" s="94">
        <v>0</v>
      </c>
      <c r="F725" s="94">
        <v>0</v>
      </c>
      <c r="G725" s="95">
        <v>0</v>
      </c>
      <c r="H725" s="96">
        <v>2</v>
      </c>
      <c r="I725" s="94">
        <v>2</v>
      </c>
      <c r="J725" s="94">
        <v>0</v>
      </c>
      <c r="K725" s="97">
        <v>0</v>
      </c>
      <c r="L725" s="93">
        <f>+H725-D725</f>
        <v>2</v>
      </c>
      <c r="M725" s="94">
        <f t="shared" ref="M725:O725" si="583">+I725-E725</f>
        <v>2</v>
      </c>
      <c r="N725" s="94">
        <f t="shared" si="583"/>
        <v>0</v>
      </c>
      <c r="O725" s="47">
        <f t="shared" si="583"/>
        <v>0</v>
      </c>
      <c r="P725" s="48" t="str">
        <f t="shared" si="579"/>
        <v xml:space="preserve"> </v>
      </c>
    </row>
    <row r="726" spans="1:16" s="3" customFormat="1" x14ac:dyDescent="0.25">
      <c r="A726" s="54"/>
      <c r="B726" s="50" t="s">
        <v>16</v>
      </c>
      <c r="C726" s="51"/>
      <c r="D726" s="98">
        <f t="shared" ref="D726:O726" si="584">SUBTOTAL(9,D725:D725)</f>
        <v>0</v>
      </c>
      <c r="E726" s="99">
        <f t="shared" si="584"/>
        <v>0</v>
      </c>
      <c r="F726" s="99">
        <f t="shared" si="584"/>
        <v>0</v>
      </c>
      <c r="G726" s="100">
        <f t="shared" si="584"/>
        <v>0</v>
      </c>
      <c r="H726" s="101">
        <f t="shared" si="584"/>
        <v>2</v>
      </c>
      <c r="I726" s="99">
        <f t="shared" si="584"/>
        <v>2</v>
      </c>
      <c r="J726" s="99">
        <f t="shared" si="584"/>
        <v>0</v>
      </c>
      <c r="K726" s="102">
        <f t="shared" si="584"/>
        <v>0</v>
      </c>
      <c r="L726" s="98">
        <f t="shared" si="584"/>
        <v>2</v>
      </c>
      <c r="M726" s="99">
        <f t="shared" si="584"/>
        <v>2</v>
      </c>
      <c r="N726" s="99">
        <f t="shared" si="584"/>
        <v>0</v>
      </c>
      <c r="O726" s="52">
        <f t="shared" si="584"/>
        <v>0</v>
      </c>
      <c r="P726" s="53" t="str">
        <f t="shared" si="579"/>
        <v xml:space="preserve"> </v>
      </c>
    </row>
    <row r="727" spans="1:16" s="3" customFormat="1" ht="28.5" x14ac:dyDescent="0.25">
      <c r="A727" s="54"/>
      <c r="B727" s="45" t="s">
        <v>225</v>
      </c>
      <c r="C727" s="46" t="s">
        <v>15</v>
      </c>
      <c r="D727" s="93">
        <v>0</v>
      </c>
      <c r="E727" s="94">
        <v>0</v>
      </c>
      <c r="F727" s="94">
        <v>0</v>
      </c>
      <c r="G727" s="95">
        <v>0</v>
      </c>
      <c r="H727" s="96">
        <v>7.6</v>
      </c>
      <c r="I727" s="94">
        <v>7.6</v>
      </c>
      <c r="J727" s="94">
        <v>0</v>
      </c>
      <c r="K727" s="97">
        <v>0</v>
      </c>
      <c r="L727" s="93">
        <f>+H727-D727</f>
        <v>7.6</v>
      </c>
      <c r="M727" s="94">
        <f t="shared" ref="M727:O727" si="585">+I727-E727</f>
        <v>7.6</v>
      </c>
      <c r="N727" s="94">
        <f t="shared" si="585"/>
        <v>0</v>
      </c>
      <c r="O727" s="47">
        <f t="shared" si="585"/>
        <v>0</v>
      </c>
      <c r="P727" s="48" t="str">
        <f t="shared" si="579"/>
        <v xml:space="preserve"> </v>
      </c>
    </row>
    <row r="728" spans="1:16" s="3" customFormat="1" x14ac:dyDescent="0.25">
      <c r="A728" s="54"/>
      <c r="B728" s="50" t="s">
        <v>16</v>
      </c>
      <c r="C728" s="51"/>
      <c r="D728" s="98">
        <f t="shared" ref="D728:O728" si="586">SUBTOTAL(9,D727:D727)</f>
        <v>0</v>
      </c>
      <c r="E728" s="99">
        <f t="shared" si="586"/>
        <v>0</v>
      </c>
      <c r="F728" s="99">
        <f t="shared" si="586"/>
        <v>0</v>
      </c>
      <c r="G728" s="100">
        <f t="shared" si="586"/>
        <v>0</v>
      </c>
      <c r="H728" s="101">
        <f t="shared" si="586"/>
        <v>7.6</v>
      </c>
      <c r="I728" s="99">
        <f t="shared" si="586"/>
        <v>7.6</v>
      </c>
      <c r="J728" s="99">
        <f t="shared" si="586"/>
        <v>0</v>
      </c>
      <c r="K728" s="102">
        <f t="shared" si="586"/>
        <v>0</v>
      </c>
      <c r="L728" s="98">
        <f t="shared" si="586"/>
        <v>7.6</v>
      </c>
      <c r="M728" s="99">
        <f t="shared" si="586"/>
        <v>7.6</v>
      </c>
      <c r="N728" s="99">
        <f t="shared" si="586"/>
        <v>0</v>
      </c>
      <c r="O728" s="52">
        <f t="shared" si="586"/>
        <v>0</v>
      </c>
      <c r="P728" s="53" t="str">
        <f t="shared" si="579"/>
        <v xml:space="preserve"> </v>
      </c>
    </row>
    <row r="729" spans="1:16" s="3" customFormat="1" x14ac:dyDescent="0.25">
      <c r="A729" s="54"/>
      <c r="B729" s="55" t="s">
        <v>170</v>
      </c>
      <c r="C729" s="46" t="s">
        <v>33</v>
      </c>
      <c r="D729" s="93">
        <v>119.5</v>
      </c>
      <c r="E729" s="94">
        <v>110.3</v>
      </c>
      <c r="F729" s="94">
        <v>56.2</v>
      </c>
      <c r="G729" s="95">
        <v>9.1999999999999993</v>
      </c>
      <c r="H729" s="96">
        <v>39.299999999999997</v>
      </c>
      <c r="I729" s="94">
        <v>39.299999999999997</v>
      </c>
      <c r="J729" s="94">
        <v>13.1</v>
      </c>
      <c r="K729" s="97">
        <v>0</v>
      </c>
      <c r="L729" s="93">
        <f t="shared" ref="L729:O730" si="587">+H729-D729</f>
        <v>-80.2</v>
      </c>
      <c r="M729" s="94">
        <f t="shared" si="587"/>
        <v>-71</v>
      </c>
      <c r="N729" s="94">
        <f t="shared" si="587"/>
        <v>-43.1</v>
      </c>
      <c r="O729" s="47">
        <f t="shared" si="587"/>
        <v>-9.1999999999999993</v>
      </c>
      <c r="P729" s="48">
        <f t="shared" si="579"/>
        <v>-67.11</v>
      </c>
    </row>
    <row r="730" spans="1:16" s="3" customFormat="1" x14ac:dyDescent="0.25">
      <c r="A730" s="44"/>
      <c r="B730" s="56"/>
      <c r="C730" s="46" t="s">
        <v>39</v>
      </c>
      <c r="D730" s="93">
        <v>0</v>
      </c>
      <c r="E730" s="94">
        <v>0</v>
      </c>
      <c r="F730" s="94">
        <v>0</v>
      </c>
      <c r="G730" s="95">
        <v>0</v>
      </c>
      <c r="H730" s="96">
        <v>5.5</v>
      </c>
      <c r="I730" s="94">
        <v>5.5</v>
      </c>
      <c r="J730" s="94">
        <v>0</v>
      </c>
      <c r="K730" s="97">
        <v>0</v>
      </c>
      <c r="L730" s="93">
        <f t="shared" si="587"/>
        <v>5.5</v>
      </c>
      <c r="M730" s="94">
        <f t="shared" si="587"/>
        <v>5.5</v>
      </c>
      <c r="N730" s="94">
        <f t="shared" si="587"/>
        <v>0</v>
      </c>
      <c r="O730" s="47">
        <f t="shared" si="587"/>
        <v>0</v>
      </c>
      <c r="P730" s="48" t="str">
        <f t="shared" si="579"/>
        <v xml:space="preserve"> </v>
      </c>
    </row>
    <row r="731" spans="1:16" s="3" customFormat="1" x14ac:dyDescent="0.25">
      <c r="A731" s="49"/>
      <c r="B731" s="50" t="s">
        <v>16</v>
      </c>
      <c r="C731" s="51"/>
      <c r="D731" s="98">
        <f t="shared" ref="D731:O731" si="588">SUBTOTAL(9,D729:D730)</f>
        <v>119.5</v>
      </c>
      <c r="E731" s="99">
        <f t="shared" si="588"/>
        <v>110.3</v>
      </c>
      <c r="F731" s="99">
        <f t="shared" si="588"/>
        <v>56.2</v>
      </c>
      <c r="G731" s="100">
        <f t="shared" si="588"/>
        <v>9.1999999999999993</v>
      </c>
      <c r="H731" s="101">
        <f t="shared" si="588"/>
        <v>44.8</v>
      </c>
      <c r="I731" s="99">
        <f t="shared" si="588"/>
        <v>44.8</v>
      </c>
      <c r="J731" s="99">
        <f t="shared" si="588"/>
        <v>13.1</v>
      </c>
      <c r="K731" s="102">
        <f t="shared" si="588"/>
        <v>0</v>
      </c>
      <c r="L731" s="98">
        <f t="shared" si="588"/>
        <v>-74.7</v>
      </c>
      <c r="M731" s="99">
        <f t="shared" si="588"/>
        <v>-65.5</v>
      </c>
      <c r="N731" s="99">
        <f t="shared" si="588"/>
        <v>-43.1</v>
      </c>
      <c r="O731" s="52">
        <f t="shared" si="588"/>
        <v>-9.1999999999999993</v>
      </c>
      <c r="P731" s="53">
        <f t="shared" si="579"/>
        <v>-62.51</v>
      </c>
    </row>
    <row r="732" spans="1:16" s="3" customFormat="1" ht="28.5" x14ac:dyDescent="0.25">
      <c r="A732" s="39" t="s">
        <v>232</v>
      </c>
      <c r="B732" s="40"/>
      <c r="C732" s="41"/>
      <c r="D732" s="88">
        <f>SUBTOTAL(9,D733:D748)</f>
        <v>3152.2000000000003</v>
      </c>
      <c r="E732" s="89">
        <f>SUBTOTAL(9,E733:E748)</f>
        <v>3149.6</v>
      </c>
      <c r="F732" s="89">
        <f>SUBTOTAL(9,F733:F748)</f>
        <v>2886.5</v>
      </c>
      <c r="G732" s="90">
        <f>SUBTOTAL(9,G733:G748)</f>
        <v>2.6</v>
      </c>
      <c r="H732" s="91">
        <f>SUBTOTAL(9,H733:H748)</f>
        <v>3805.2</v>
      </c>
      <c r="I732" s="89">
        <f>SUBTOTAL(9,I733:I748)</f>
        <v>3803.4999999999995</v>
      </c>
      <c r="J732" s="89">
        <f>SUBTOTAL(9,J733:J748)</f>
        <v>3531.4</v>
      </c>
      <c r="K732" s="92">
        <f>SUBTOTAL(9,K733:K748)</f>
        <v>1.7</v>
      </c>
      <c r="L732" s="88">
        <f>SUBTOTAL(9,L733:L748)</f>
        <v>652.99999999999989</v>
      </c>
      <c r="M732" s="89">
        <f>SUBTOTAL(9,M733:M748)</f>
        <v>653.89999999999975</v>
      </c>
      <c r="N732" s="89">
        <f>SUBTOTAL(9,N733:N748)</f>
        <v>644.9</v>
      </c>
      <c r="O732" s="42">
        <f>SUBTOTAL(9,O733:O748)</f>
        <v>-0.90000000000000013</v>
      </c>
      <c r="P732" s="43">
        <f t="shared" si="579"/>
        <v>20.72</v>
      </c>
    </row>
    <row r="733" spans="1:16" s="3" customFormat="1" ht="57" x14ac:dyDescent="0.25">
      <c r="A733" s="54"/>
      <c r="B733" s="45" t="s">
        <v>121</v>
      </c>
      <c r="C733" s="46" t="s">
        <v>15</v>
      </c>
      <c r="D733" s="93">
        <v>14</v>
      </c>
      <c r="E733" s="94">
        <v>14</v>
      </c>
      <c r="F733" s="94">
        <v>0</v>
      </c>
      <c r="G733" s="95">
        <v>0</v>
      </c>
      <c r="H733" s="96">
        <v>16.899999999999999</v>
      </c>
      <c r="I733" s="94">
        <v>16.899999999999999</v>
      </c>
      <c r="J733" s="94">
        <v>0</v>
      </c>
      <c r="K733" s="97">
        <v>0</v>
      </c>
      <c r="L733" s="93">
        <f>+H733-D733</f>
        <v>2.8999999999999986</v>
      </c>
      <c r="M733" s="94">
        <f t="shared" ref="M733:O733" si="589">+I733-E733</f>
        <v>2.8999999999999986</v>
      </c>
      <c r="N733" s="94">
        <f t="shared" si="589"/>
        <v>0</v>
      </c>
      <c r="O733" s="47">
        <f t="shared" si="589"/>
        <v>0</v>
      </c>
      <c r="P733" s="48">
        <f t="shared" si="579"/>
        <v>20.71</v>
      </c>
    </row>
    <row r="734" spans="1:16" s="3" customFormat="1" x14ac:dyDescent="0.25">
      <c r="A734" s="54"/>
      <c r="B734" s="50" t="s">
        <v>16</v>
      </c>
      <c r="C734" s="51"/>
      <c r="D734" s="98">
        <f t="shared" ref="D734:O734" si="590">SUBTOTAL(9,D733:D733)</f>
        <v>14</v>
      </c>
      <c r="E734" s="99">
        <f t="shared" si="590"/>
        <v>14</v>
      </c>
      <c r="F734" s="99">
        <f t="shared" si="590"/>
        <v>0</v>
      </c>
      <c r="G734" s="100">
        <f t="shared" si="590"/>
        <v>0</v>
      </c>
      <c r="H734" s="101">
        <f t="shared" si="590"/>
        <v>16.899999999999999</v>
      </c>
      <c r="I734" s="99">
        <f t="shared" si="590"/>
        <v>16.899999999999999</v>
      </c>
      <c r="J734" s="99">
        <f t="shared" si="590"/>
        <v>0</v>
      </c>
      <c r="K734" s="102">
        <f t="shared" si="590"/>
        <v>0</v>
      </c>
      <c r="L734" s="98">
        <f t="shared" si="590"/>
        <v>2.8999999999999986</v>
      </c>
      <c r="M734" s="99">
        <f t="shared" si="590"/>
        <v>2.8999999999999986</v>
      </c>
      <c r="N734" s="99">
        <f t="shared" si="590"/>
        <v>0</v>
      </c>
      <c r="O734" s="52">
        <f t="shared" si="590"/>
        <v>0</v>
      </c>
      <c r="P734" s="53">
        <f t="shared" si="579"/>
        <v>20.71</v>
      </c>
    </row>
    <row r="735" spans="1:16" s="3" customFormat="1" ht="28.5" x14ac:dyDescent="0.25">
      <c r="A735" s="54"/>
      <c r="B735" s="45" t="s">
        <v>143</v>
      </c>
      <c r="C735" s="46" t="s">
        <v>15</v>
      </c>
      <c r="D735" s="93">
        <v>7.1</v>
      </c>
      <c r="E735" s="94">
        <v>7.1</v>
      </c>
      <c r="F735" s="94">
        <v>0</v>
      </c>
      <c r="G735" s="95">
        <v>0</v>
      </c>
      <c r="H735" s="96">
        <v>7.3</v>
      </c>
      <c r="I735" s="94">
        <v>7.3</v>
      </c>
      <c r="J735" s="94">
        <v>0</v>
      </c>
      <c r="K735" s="97">
        <v>0</v>
      </c>
      <c r="L735" s="93">
        <f>+H735-D735</f>
        <v>0.20000000000000018</v>
      </c>
      <c r="M735" s="94">
        <f t="shared" ref="M735:O735" si="591">+I735-E735</f>
        <v>0.20000000000000018</v>
      </c>
      <c r="N735" s="94">
        <f t="shared" si="591"/>
        <v>0</v>
      </c>
      <c r="O735" s="47">
        <f t="shared" si="591"/>
        <v>0</v>
      </c>
      <c r="P735" s="48">
        <f t="shared" si="579"/>
        <v>2.82</v>
      </c>
    </row>
    <row r="736" spans="1:16" s="3" customFormat="1" x14ac:dyDescent="0.25">
      <c r="A736" s="54"/>
      <c r="B736" s="50" t="s">
        <v>16</v>
      </c>
      <c r="C736" s="51"/>
      <c r="D736" s="98">
        <f t="shared" ref="D736:O736" si="592">SUBTOTAL(9,D735:D735)</f>
        <v>7.1</v>
      </c>
      <c r="E736" s="99">
        <f t="shared" si="592"/>
        <v>7.1</v>
      </c>
      <c r="F736" s="99">
        <f t="shared" si="592"/>
        <v>0</v>
      </c>
      <c r="G736" s="100">
        <f t="shared" si="592"/>
        <v>0</v>
      </c>
      <c r="H736" s="101">
        <f t="shared" si="592"/>
        <v>7.3</v>
      </c>
      <c r="I736" s="99">
        <f t="shared" si="592"/>
        <v>7.3</v>
      </c>
      <c r="J736" s="99">
        <f t="shared" si="592"/>
        <v>0</v>
      </c>
      <c r="K736" s="102">
        <f t="shared" si="592"/>
        <v>0</v>
      </c>
      <c r="L736" s="98">
        <f t="shared" si="592"/>
        <v>0.20000000000000018</v>
      </c>
      <c r="M736" s="99">
        <f t="shared" si="592"/>
        <v>0.20000000000000018</v>
      </c>
      <c r="N736" s="99">
        <f t="shared" si="592"/>
        <v>0</v>
      </c>
      <c r="O736" s="52">
        <f t="shared" si="592"/>
        <v>0</v>
      </c>
      <c r="P736" s="53">
        <f t="shared" si="579"/>
        <v>2.82</v>
      </c>
    </row>
    <row r="737" spans="1:16" s="3" customFormat="1" x14ac:dyDescent="0.25">
      <c r="A737" s="54"/>
      <c r="B737" s="55" t="s">
        <v>162</v>
      </c>
      <c r="C737" s="46" t="s">
        <v>15</v>
      </c>
      <c r="D737" s="93">
        <v>592.20000000000005</v>
      </c>
      <c r="E737" s="94">
        <v>592.20000000000005</v>
      </c>
      <c r="F737" s="94">
        <v>488</v>
      </c>
      <c r="G737" s="95">
        <v>0</v>
      </c>
      <c r="H737" s="96">
        <v>694.6</v>
      </c>
      <c r="I737" s="94">
        <v>693.4</v>
      </c>
      <c r="J737" s="94">
        <v>583</v>
      </c>
      <c r="K737" s="97">
        <v>1.2</v>
      </c>
      <c r="L737" s="93">
        <f t="shared" ref="L737:O740" si="593">+H737-D737</f>
        <v>102.39999999999998</v>
      </c>
      <c r="M737" s="94">
        <f t="shared" si="593"/>
        <v>101.19999999999993</v>
      </c>
      <c r="N737" s="94">
        <f t="shared" si="593"/>
        <v>95</v>
      </c>
      <c r="O737" s="47">
        <f t="shared" si="593"/>
        <v>1.2</v>
      </c>
      <c r="P737" s="48">
        <f t="shared" si="579"/>
        <v>17.29</v>
      </c>
    </row>
    <row r="738" spans="1:16" s="3" customFormat="1" x14ac:dyDescent="0.25">
      <c r="A738" s="54"/>
      <c r="B738" s="57"/>
      <c r="C738" s="46" t="s">
        <v>163</v>
      </c>
      <c r="D738" s="93">
        <v>2445.9</v>
      </c>
      <c r="E738" s="94">
        <v>2445.9</v>
      </c>
      <c r="F738" s="94">
        <v>2338.4</v>
      </c>
      <c r="G738" s="95">
        <v>0</v>
      </c>
      <c r="H738" s="96">
        <v>2984.1</v>
      </c>
      <c r="I738" s="94">
        <v>2984.1</v>
      </c>
      <c r="J738" s="94">
        <v>2876.9</v>
      </c>
      <c r="K738" s="97">
        <v>0</v>
      </c>
      <c r="L738" s="93">
        <f t="shared" si="593"/>
        <v>538.19999999999982</v>
      </c>
      <c r="M738" s="94">
        <f t="shared" si="593"/>
        <v>538.19999999999982</v>
      </c>
      <c r="N738" s="94">
        <f t="shared" si="593"/>
        <v>538.5</v>
      </c>
      <c r="O738" s="47">
        <f t="shared" si="593"/>
        <v>0</v>
      </c>
      <c r="P738" s="48">
        <f t="shared" si="579"/>
        <v>22</v>
      </c>
    </row>
    <row r="739" spans="1:16" s="3" customFormat="1" x14ac:dyDescent="0.25">
      <c r="A739" s="54"/>
      <c r="B739" s="57"/>
      <c r="C739" s="46" t="s">
        <v>109</v>
      </c>
      <c r="D739" s="93">
        <v>35.1</v>
      </c>
      <c r="E739" s="94">
        <v>35.1</v>
      </c>
      <c r="F739" s="94">
        <v>29</v>
      </c>
      <c r="G739" s="95">
        <v>0</v>
      </c>
      <c r="H739" s="96">
        <v>48.9</v>
      </c>
      <c r="I739" s="94">
        <v>48.9</v>
      </c>
      <c r="J739" s="94">
        <v>44.4</v>
      </c>
      <c r="K739" s="97">
        <v>0</v>
      </c>
      <c r="L739" s="93">
        <f t="shared" si="593"/>
        <v>13.799999999999997</v>
      </c>
      <c r="M739" s="94">
        <f t="shared" si="593"/>
        <v>13.799999999999997</v>
      </c>
      <c r="N739" s="94">
        <f t="shared" si="593"/>
        <v>15.399999999999999</v>
      </c>
      <c r="O739" s="47">
        <f t="shared" si="593"/>
        <v>0</v>
      </c>
      <c r="P739" s="48">
        <f t="shared" si="579"/>
        <v>39.32</v>
      </c>
    </row>
    <row r="740" spans="1:16" s="3" customFormat="1" x14ac:dyDescent="0.25">
      <c r="A740" s="54"/>
      <c r="B740" s="56"/>
      <c r="C740" s="46" t="s">
        <v>84</v>
      </c>
      <c r="D740" s="93">
        <v>18.399999999999999</v>
      </c>
      <c r="E740" s="94">
        <v>18.399999999999999</v>
      </c>
      <c r="F740" s="94">
        <v>18.100000000000001</v>
      </c>
      <c r="G740" s="95">
        <v>0</v>
      </c>
      <c r="H740" s="96">
        <v>23</v>
      </c>
      <c r="I740" s="94">
        <v>23</v>
      </c>
      <c r="J740" s="94">
        <v>22.7</v>
      </c>
      <c r="K740" s="97">
        <v>0</v>
      </c>
      <c r="L740" s="93">
        <f t="shared" si="593"/>
        <v>4.6000000000000014</v>
      </c>
      <c r="M740" s="94">
        <f t="shared" si="593"/>
        <v>4.6000000000000014</v>
      </c>
      <c r="N740" s="94">
        <f t="shared" si="593"/>
        <v>4.5999999999999979</v>
      </c>
      <c r="O740" s="47">
        <f t="shared" si="593"/>
        <v>0</v>
      </c>
      <c r="P740" s="48">
        <f t="shared" si="579"/>
        <v>25</v>
      </c>
    </row>
    <row r="741" spans="1:16" s="3" customFormat="1" x14ac:dyDescent="0.25">
      <c r="A741" s="54"/>
      <c r="B741" s="50" t="s">
        <v>16</v>
      </c>
      <c r="C741" s="51"/>
      <c r="D741" s="98">
        <f t="shared" ref="D741:O741" si="594">SUBTOTAL(9,D737:D740)</f>
        <v>3091.6000000000004</v>
      </c>
      <c r="E741" s="99">
        <f t="shared" si="594"/>
        <v>3091.6000000000004</v>
      </c>
      <c r="F741" s="99">
        <f t="shared" si="594"/>
        <v>2873.5</v>
      </c>
      <c r="G741" s="100">
        <f t="shared" si="594"/>
        <v>0</v>
      </c>
      <c r="H741" s="101">
        <f t="shared" si="594"/>
        <v>3750.6</v>
      </c>
      <c r="I741" s="99">
        <f t="shared" si="594"/>
        <v>3749.4</v>
      </c>
      <c r="J741" s="99">
        <f t="shared" si="594"/>
        <v>3527</v>
      </c>
      <c r="K741" s="102">
        <f t="shared" si="594"/>
        <v>1.2</v>
      </c>
      <c r="L741" s="98">
        <f t="shared" si="594"/>
        <v>658.99999999999977</v>
      </c>
      <c r="M741" s="99">
        <f t="shared" si="594"/>
        <v>657.79999999999973</v>
      </c>
      <c r="N741" s="99">
        <f t="shared" si="594"/>
        <v>653.5</v>
      </c>
      <c r="O741" s="52">
        <f t="shared" si="594"/>
        <v>1.2</v>
      </c>
      <c r="P741" s="53">
        <f t="shared" si="579"/>
        <v>21.32</v>
      </c>
    </row>
    <row r="742" spans="1:16" s="3" customFormat="1" ht="28.5" x14ac:dyDescent="0.25">
      <c r="A742" s="54"/>
      <c r="B742" s="45" t="s">
        <v>165</v>
      </c>
      <c r="C742" s="46" t="s">
        <v>15</v>
      </c>
      <c r="D742" s="93">
        <v>0</v>
      </c>
      <c r="E742" s="94">
        <v>0</v>
      </c>
      <c r="F742" s="94">
        <v>0</v>
      </c>
      <c r="G742" s="95">
        <v>0</v>
      </c>
      <c r="H742" s="96">
        <v>2.7</v>
      </c>
      <c r="I742" s="94">
        <v>2.7</v>
      </c>
      <c r="J742" s="94">
        <v>0</v>
      </c>
      <c r="K742" s="97">
        <v>0</v>
      </c>
      <c r="L742" s="93">
        <f>+H742-D742</f>
        <v>2.7</v>
      </c>
      <c r="M742" s="94">
        <f t="shared" ref="M742:O742" si="595">+I742-E742</f>
        <v>2.7</v>
      </c>
      <c r="N742" s="94">
        <f t="shared" si="595"/>
        <v>0</v>
      </c>
      <c r="O742" s="47">
        <f t="shared" si="595"/>
        <v>0</v>
      </c>
      <c r="P742" s="48" t="str">
        <f t="shared" si="579"/>
        <v xml:space="preserve"> </v>
      </c>
    </row>
    <row r="743" spans="1:16" s="3" customFormat="1" x14ac:dyDescent="0.25">
      <c r="A743" s="54"/>
      <c r="B743" s="50" t="s">
        <v>16</v>
      </c>
      <c r="C743" s="51"/>
      <c r="D743" s="98">
        <f t="shared" ref="D743:O743" si="596">SUBTOTAL(9,D742:D742)</f>
        <v>0</v>
      </c>
      <c r="E743" s="99">
        <f t="shared" si="596"/>
        <v>0</v>
      </c>
      <c r="F743" s="99">
        <f t="shared" si="596"/>
        <v>0</v>
      </c>
      <c r="G743" s="100">
        <f t="shared" si="596"/>
        <v>0</v>
      </c>
      <c r="H743" s="101">
        <f t="shared" si="596"/>
        <v>2.7</v>
      </c>
      <c r="I743" s="99">
        <f t="shared" si="596"/>
        <v>2.7</v>
      </c>
      <c r="J743" s="99">
        <f t="shared" si="596"/>
        <v>0</v>
      </c>
      <c r="K743" s="102">
        <f t="shared" si="596"/>
        <v>0</v>
      </c>
      <c r="L743" s="98">
        <f t="shared" si="596"/>
        <v>2.7</v>
      </c>
      <c r="M743" s="99">
        <f t="shared" si="596"/>
        <v>2.7</v>
      </c>
      <c r="N743" s="99">
        <f t="shared" si="596"/>
        <v>0</v>
      </c>
      <c r="O743" s="52">
        <f t="shared" si="596"/>
        <v>0</v>
      </c>
      <c r="P743" s="53" t="str">
        <f t="shared" si="579"/>
        <v xml:space="preserve"> </v>
      </c>
    </row>
    <row r="744" spans="1:16" s="3" customFormat="1" ht="28.5" x14ac:dyDescent="0.25">
      <c r="A744" s="54"/>
      <c r="B744" s="45" t="s">
        <v>225</v>
      </c>
      <c r="C744" s="46" t="s">
        <v>15</v>
      </c>
      <c r="D744" s="93">
        <v>6.2</v>
      </c>
      <c r="E744" s="94">
        <v>6.2</v>
      </c>
      <c r="F744" s="94">
        <v>0</v>
      </c>
      <c r="G744" s="95">
        <v>0</v>
      </c>
      <c r="H744" s="96">
        <v>20</v>
      </c>
      <c r="I744" s="94">
        <v>20</v>
      </c>
      <c r="J744" s="94">
        <v>0</v>
      </c>
      <c r="K744" s="97">
        <v>0</v>
      </c>
      <c r="L744" s="93">
        <f>+H744-D744</f>
        <v>13.8</v>
      </c>
      <c r="M744" s="94">
        <f t="shared" ref="M744:O744" si="597">+I744-E744</f>
        <v>13.8</v>
      </c>
      <c r="N744" s="94">
        <f t="shared" si="597"/>
        <v>0</v>
      </c>
      <c r="O744" s="47">
        <f t="shared" si="597"/>
        <v>0</v>
      </c>
      <c r="P744" s="48">
        <f t="shared" si="579"/>
        <v>222.58</v>
      </c>
    </row>
    <row r="745" spans="1:16" s="3" customFormat="1" x14ac:dyDescent="0.25">
      <c r="A745" s="54"/>
      <c r="B745" s="50" t="s">
        <v>16</v>
      </c>
      <c r="C745" s="51"/>
      <c r="D745" s="98">
        <f t="shared" ref="D745:O745" si="598">SUBTOTAL(9,D744:D744)</f>
        <v>6.2</v>
      </c>
      <c r="E745" s="99">
        <f t="shared" si="598"/>
        <v>6.2</v>
      </c>
      <c r="F745" s="99">
        <f t="shared" si="598"/>
        <v>0</v>
      </c>
      <c r="G745" s="100">
        <f t="shared" si="598"/>
        <v>0</v>
      </c>
      <c r="H745" s="101">
        <f t="shared" si="598"/>
        <v>20</v>
      </c>
      <c r="I745" s="99">
        <f t="shared" si="598"/>
        <v>20</v>
      </c>
      <c r="J745" s="99">
        <f t="shared" si="598"/>
        <v>0</v>
      </c>
      <c r="K745" s="102">
        <f t="shared" si="598"/>
        <v>0</v>
      </c>
      <c r="L745" s="98">
        <f t="shared" si="598"/>
        <v>13.8</v>
      </c>
      <c r="M745" s="99">
        <f t="shared" si="598"/>
        <v>13.8</v>
      </c>
      <c r="N745" s="99">
        <f t="shared" si="598"/>
        <v>0</v>
      </c>
      <c r="O745" s="52">
        <f t="shared" si="598"/>
        <v>0</v>
      </c>
      <c r="P745" s="53">
        <f t="shared" si="579"/>
        <v>222.58</v>
      </c>
    </row>
    <row r="746" spans="1:16" s="3" customFormat="1" x14ac:dyDescent="0.25">
      <c r="A746" s="54"/>
      <c r="B746" s="55" t="s">
        <v>170</v>
      </c>
      <c r="C746" s="46" t="s">
        <v>33</v>
      </c>
      <c r="D746" s="93">
        <v>33.299999999999997</v>
      </c>
      <c r="E746" s="94">
        <v>30.7</v>
      </c>
      <c r="F746" s="94">
        <v>13</v>
      </c>
      <c r="G746" s="95">
        <v>2.6</v>
      </c>
      <c r="H746" s="96">
        <v>4.5</v>
      </c>
      <c r="I746" s="94">
        <v>4.5</v>
      </c>
      <c r="J746" s="94">
        <v>4.4000000000000004</v>
      </c>
      <c r="K746" s="97">
        <v>0</v>
      </c>
      <c r="L746" s="93">
        <f t="shared" ref="L746:O747" si="599">+H746-D746</f>
        <v>-28.799999999999997</v>
      </c>
      <c r="M746" s="94">
        <f t="shared" si="599"/>
        <v>-26.2</v>
      </c>
      <c r="N746" s="94">
        <f t="shared" si="599"/>
        <v>-8.6</v>
      </c>
      <c r="O746" s="47">
        <f t="shared" si="599"/>
        <v>-2.6</v>
      </c>
      <c r="P746" s="48">
        <f t="shared" si="579"/>
        <v>-86.49</v>
      </c>
    </row>
    <row r="747" spans="1:16" s="3" customFormat="1" x14ac:dyDescent="0.25">
      <c r="A747" s="44"/>
      <c r="B747" s="56"/>
      <c r="C747" s="46" t="s">
        <v>39</v>
      </c>
      <c r="D747" s="93">
        <v>0</v>
      </c>
      <c r="E747" s="94">
        <v>0</v>
      </c>
      <c r="F747" s="94">
        <v>0</v>
      </c>
      <c r="G747" s="95">
        <v>0</v>
      </c>
      <c r="H747" s="96">
        <v>3.2</v>
      </c>
      <c r="I747" s="94">
        <v>2.7</v>
      </c>
      <c r="J747" s="94">
        <v>0</v>
      </c>
      <c r="K747" s="97">
        <v>0.5</v>
      </c>
      <c r="L747" s="93">
        <f t="shared" si="599"/>
        <v>3.2</v>
      </c>
      <c r="M747" s="94">
        <f t="shared" si="599"/>
        <v>2.7</v>
      </c>
      <c r="N747" s="94">
        <f t="shared" si="599"/>
        <v>0</v>
      </c>
      <c r="O747" s="47">
        <f t="shared" si="599"/>
        <v>0.5</v>
      </c>
      <c r="P747" s="48" t="str">
        <f t="shared" si="579"/>
        <v xml:space="preserve"> </v>
      </c>
    </row>
    <row r="748" spans="1:16" s="3" customFormat="1" x14ac:dyDescent="0.25">
      <c r="A748" s="49"/>
      <c r="B748" s="50" t="s">
        <v>16</v>
      </c>
      <c r="C748" s="51"/>
      <c r="D748" s="98">
        <f t="shared" ref="D748:O748" si="600">SUBTOTAL(9,D746:D747)</f>
        <v>33.299999999999997</v>
      </c>
      <c r="E748" s="99">
        <f t="shared" si="600"/>
        <v>30.7</v>
      </c>
      <c r="F748" s="99">
        <f t="shared" si="600"/>
        <v>13</v>
      </c>
      <c r="G748" s="100">
        <f t="shared" si="600"/>
        <v>2.6</v>
      </c>
      <c r="H748" s="101">
        <f t="shared" si="600"/>
        <v>7.7</v>
      </c>
      <c r="I748" s="99">
        <f t="shared" si="600"/>
        <v>7.2</v>
      </c>
      <c r="J748" s="99">
        <f t="shared" si="600"/>
        <v>4.4000000000000004</v>
      </c>
      <c r="K748" s="102">
        <f t="shared" si="600"/>
        <v>0.5</v>
      </c>
      <c r="L748" s="98">
        <f t="shared" si="600"/>
        <v>-25.599999999999998</v>
      </c>
      <c r="M748" s="99">
        <f t="shared" si="600"/>
        <v>-23.5</v>
      </c>
      <c r="N748" s="99">
        <f t="shared" si="600"/>
        <v>-8.6</v>
      </c>
      <c r="O748" s="52">
        <f t="shared" si="600"/>
        <v>-2.1</v>
      </c>
      <c r="P748" s="53">
        <f t="shared" si="579"/>
        <v>-76.88</v>
      </c>
    </row>
    <row r="749" spans="1:16" s="3" customFormat="1" ht="28.5" x14ac:dyDescent="0.25">
      <c r="A749" s="39" t="s">
        <v>233</v>
      </c>
      <c r="B749" s="40"/>
      <c r="C749" s="41"/>
      <c r="D749" s="88">
        <f>SUBTOTAL(9,D750:D764)</f>
        <v>3217.9</v>
      </c>
      <c r="E749" s="89">
        <f>SUBTOTAL(9,E750:E764)</f>
        <v>3216.7000000000003</v>
      </c>
      <c r="F749" s="89">
        <f>SUBTOTAL(9,F750:F764)</f>
        <v>2816.8999999999996</v>
      </c>
      <c r="G749" s="90">
        <f>SUBTOTAL(9,G750:G764)</f>
        <v>1.2</v>
      </c>
      <c r="H749" s="91">
        <f>SUBTOTAL(9,H750:H764)</f>
        <v>3561.4999999999995</v>
      </c>
      <c r="I749" s="89">
        <f>SUBTOTAL(9,I750:I764)</f>
        <v>3560.2999999999997</v>
      </c>
      <c r="J749" s="89">
        <f>SUBTOTAL(9,J750:J764)</f>
        <v>3182.3999999999996</v>
      </c>
      <c r="K749" s="92">
        <f>SUBTOTAL(9,K750:K764)</f>
        <v>1.2</v>
      </c>
      <c r="L749" s="88">
        <f>SUBTOTAL(9,L750:L764)</f>
        <v>343.59999999999991</v>
      </c>
      <c r="M749" s="89">
        <f>SUBTOTAL(9,M750:M764)</f>
        <v>343.59999999999991</v>
      </c>
      <c r="N749" s="89">
        <f>SUBTOTAL(9,N750:N764)</f>
        <v>365.49999999999989</v>
      </c>
      <c r="O749" s="42">
        <f>SUBTOTAL(9,O750:O764)</f>
        <v>0</v>
      </c>
      <c r="P749" s="43">
        <f t="shared" si="579"/>
        <v>10.68</v>
      </c>
    </row>
    <row r="750" spans="1:16" s="3" customFormat="1" ht="57" x14ac:dyDescent="0.25">
      <c r="A750" s="54"/>
      <c r="B750" s="45" t="s">
        <v>121</v>
      </c>
      <c r="C750" s="46" t="s">
        <v>15</v>
      </c>
      <c r="D750" s="93">
        <v>12.8</v>
      </c>
      <c r="E750" s="94">
        <v>12.8</v>
      </c>
      <c r="F750" s="94">
        <v>0</v>
      </c>
      <c r="G750" s="95">
        <v>0</v>
      </c>
      <c r="H750" s="96">
        <v>15.9</v>
      </c>
      <c r="I750" s="94">
        <v>15.9</v>
      </c>
      <c r="J750" s="94">
        <v>0</v>
      </c>
      <c r="K750" s="97">
        <v>0</v>
      </c>
      <c r="L750" s="93">
        <f>+H750-D750</f>
        <v>3.0999999999999996</v>
      </c>
      <c r="M750" s="94">
        <f t="shared" ref="M750:O750" si="601">+I750-E750</f>
        <v>3.0999999999999996</v>
      </c>
      <c r="N750" s="94">
        <f t="shared" si="601"/>
        <v>0</v>
      </c>
      <c r="O750" s="47">
        <f t="shared" si="601"/>
        <v>0</v>
      </c>
      <c r="P750" s="48">
        <f t="shared" si="579"/>
        <v>24.22</v>
      </c>
    </row>
    <row r="751" spans="1:16" s="3" customFormat="1" x14ac:dyDescent="0.25">
      <c r="A751" s="54"/>
      <c r="B751" s="50" t="s">
        <v>16</v>
      </c>
      <c r="C751" s="51"/>
      <c r="D751" s="98">
        <f t="shared" ref="D751:O751" si="602">SUBTOTAL(9,D750:D750)</f>
        <v>12.8</v>
      </c>
      <c r="E751" s="99">
        <f t="shared" si="602"/>
        <v>12.8</v>
      </c>
      <c r="F751" s="99">
        <f t="shared" si="602"/>
        <v>0</v>
      </c>
      <c r="G751" s="100">
        <f t="shared" si="602"/>
        <v>0</v>
      </c>
      <c r="H751" s="101">
        <f t="shared" si="602"/>
        <v>15.9</v>
      </c>
      <c r="I751" s="99">
        <f t="shared" si="602"/>
        <v>15.9</v>
      </c>
      <c r="J751" s="99">
        <f t="shared" si="602"/>
        <v>0</v>
      </c>
      <c r="K751" s="102">
        <f t="shared" si="602"/>
        <v>0</v>
      </c>
      <c r="L751" s="98">
        <f t="shared" si="602"/>
        <v>3.0999999999999996</v>
      </c>
      <c r="M751" s="99">
        <f t="shared" si="602"/>
        <v>3.0999999999999996</v>
      </c>
      <c r="N751" s="99">
        <f t="shared" si="602"/>
        <v>0</v>
      </c>
      <c r="O751" s="52">
        <f t="shared" si="602"/>
        <v>0</v>
      </c>
      <c r="P751" s="53">
        <f t="shared" si="579"/>
        <v>24.22</v>
      </c>
    </row>
    <row r="752" spans="1:16" s="3" customFormat="1" ht="28.5" x14ac:dyDescent="0.25">
      <c r="A752" s="54"/>
      <c r="B752" s="45" t="s">
        <v>143</v>
      </c>
      <c r="C752" s="46" t="s">
        <v>15</v>
      </c>
      <c r="D752" s="93">
        <v>7.2</v>
      </c>
      <c r="E752" s="94">
        <v>7.2</v>
      </c>
      <c r="F752" s="94">
        <v>0</v>
      </c>
      <c r="G752" s="95">
        <v>0</v>
      </c>
      <c r="H752" s="96">
        <v>7</v>
      </c>
      <c r="I752" s="94">
        <v>7</v>
      </c>
      <c r="J752" s="94">
        <v>0</v>
      </c>
      <c r="K752" s="97">
        <v>0</v>
      </c>
      <c r="L752" s="93">
        <f>+H752-D752</f>
        <v>-0.20000000000000018</v>
      </c>
      <c r="M752" s="94">
        <f t="shared" ref="M752:O752" si="603">+I752-E752</f>
        <v>-0.20000000000000018</v>
      </c>
      <c r="N752" s="94">
        <f t="shared" si="603"/>
        <v>0</v>
      </c>
      <c r="O752" s="47">
        <f t="shared" si="603"/>
        <v>0</v>
      </c>
      <c r="P752" s="48">
        <f t="shared" si="579"/>
        <v>-2.78</v>
      </c>
    </row>
    <row r="753" spans="1:16" s="3" customFormat="1" x14ac:dyDescent="0.25">
      <c r="A753" s="54"/>
      <c r="B753" s="50" t="s">
        <v>16</v>
      </c>
      <c r="C753" s="51"/>
      <c r="D753" s="98">
        <f t="shared" ref="D753:O753" si="604">SUBTOTAL(9,D752:D752)</f>
        <v>7.2</v>
      </c>
      <c r="E753" s="99">
        <f t="shared" si="604"/>
        <v>7.2</v>
      </c>
      <c r="F753" s="99">
        <f t="shared" si="604"/>
        <v>0</v>
      </c>
      <c r="G753" s="100">
        <f t="shared" si="604"/>
        <v>0</v>
      </c>
      <c r="H753" s="101">
        <f t="shared" si="604"/>
        <v>7</v>
      </c>
      <c r="I753" s="99">
        <f t="shared" si="604"/>
        <v>7</v>
      </c>
      <c r="J753" s="99">
        <f t="shared" si="604"/>
        <v>0</v>
      </c>
      <c r="K753" s="102">
        <f t="shared" si="604"/>
        <v>0</v>
      </c>
      <c r="L753" s="98">
        <f t="shared" si="604"/>
        <v>-0.20000000000000018</v>
      </c>
      <c r="M753" s="99">
        <f t="shared" si="604"/>
        <v>-0.20000000000000018</v>
      </c>
      <c r="N753" s="99">
        <f t="shared" si="604"/>
        <v>0</v>
      </c>
      <c r="O753" s="52">
        <f t="shared" si="604"/>
        <v>0</v>
      </c>
      <c r="P753" s="53">
        <f t="shared" si="579"/>
        <v>-2.78</v>
      </c>
    </row>
    <row r="754" spans="1:16" s="3" customFormat="1" x14ac:dyDescent="0.25">
      <c r="A754" s="54"/>
      <c r="B754" s="55" t="s">
        <v>162</v>
      </c>
      <c r="C754" s="46" t="s">
        <v>15</v>
      </c>
      <c r="D754" s="93">
        <v>541.1</v>
      </c>
      <c r="E754" s="94">
        <v>539.9</v>
      </c>
      <c r="F754" s="94">
        <v>338</v>
      </c>
      <c r="G754" s="95">
        <v>1.2</v>
      </c>
      <c r="H754" s="96">
        <v>585.70000000000005</v>
      </c>
      <c r="I754" s="94">
        <v>584.5</v>
      </c>
      <c r="J754" s="94">
        <v>371.2</v>
      </c>
      <c r="K754" s="97">
        <v>1.2</v>
      </c>
      <c r="L754" s="93">
        <f t="shared" ref="L754:O757" si="605">+H754-D754</f>
        <v>44.600000000000023</v>
      </c>
      <c r="M754" s="94">
        <f t="shared" si="605"/>
        <v>44.600000000000023</v>
      </c>
      <c r="N754" s="94">
        <f t="shared" si="605"/>
        <v>33.199999999999989</v>
      </c>
      <c r="O754" s="47">
        <f t="shared" si="605"/>
        <v>0</v>
      </c>
      <c r="P754" s="48">
        <f t="shared" si="579"/>
        <v>8.24</v>
      </c>
    </row>
    <row r="755" spans="1:16" s="3" customFormat="1" x14ac:dyDescent="0.25">
      <c r="A755" s="54"/>
      <c r="B755" s="57"/>
      <c r="C755" s="46" t="s">
        <v>163</v>
      </c>
      <c r="D755" s="93">
        <v>2514</v>
      </c>
      <c r="E755" s="94">
        <v>2514</v>
      </c>
      <c r="F755" s="94">
        <v>2410.6</v>
      </c>
      <c r="G755" s="95">
        <v>0</v>
      </c>
      <c r="H755" s="96">
        <v>2854.6</v>
      </c>
      <c r="I755" s="94">
        <v>2854.6</v>
      </c>
      <c r="J755" s="94">
        <v>2754.2</v>
      </c>
      <c r="K755" s="97">
        <v>0</v>
      </c>
      <c r="L755" s="93">
        <f t="shared" si="605"/>
        <v>340.59999999999991</v>
      </c>
      <c r="M755" s="94">
        <f t="shared" si="605"/>
        <v>340.59999999999991</v>
      </c>
      <c r="N755" s="94">
        <f t="shared" si="605"/>
        <v>343.59999999999991</v>
      </c>
      <c r="O755" s="47">
        <f t="shared" si="605"/>
        <v>0</v>
      </c>
      <c r="P755" s="48">
        <f t="shared" si="579"/>
        <v>13.55</v>
      </c>
    </row>
    <row r="756" spans="1:16" s="3" customFormat="1" x14ac:dyDescent="0.25">
      <c r="A756" s="54"/>
      <c r="B756" s="57"/>
      <c r="C756" s="46" t="s">
        <v>109</v>
      </c>
      <c r="D756" s="93">
        <v>18.5</v>
      </c>
      <c r="E756" s="94">
        <v>18.5</v>
      </c>
      <c r="F756" s="94">
        <v>15.6</v>
      </c>
      <c r="G756" s="95">
        <v>0</v>
      </c>
      <c r="H756" s="96">
        <v>28</v>
      </c>
      <c r="I756" s="94">
        <v>28</v>
      </c>
      <c r="J756" s="94">
        <v>25.6</v>
      </c>
      <c r="K756" s="97">
        <v>0</v>
      </c>
      <c r="L756" s="93">
        <f t="shared" si="605"/>
        <v>9.5</v>
      </c>
      <c r="M756" s="94">
        <f t="shared" si="605"/>
        <v>9.5</v>
      </c>
      <c r="N756" s="94">
        <f t="shared" si="605"/>
        <v>10.000000000000002</v>
      </c>
      <c r="O756" s="47">
        <f t="shared" si="605"/>
        <v>0</v>
      </c>
      <c r="P756" s="48">
        <f t="shared" si="579"/>
        <v>51.35</v>
      </c>
    </row>
    <row r="757" spans="1:16" s="3" customFormat="1" x14ac:dyDescent="0.25">
      <c r="A757" s="54"/>
      <c r="B757" s="56"/>
      <c r="C757" s="46" t="s">
        <v>84</v>
      </c>
      <c r="D757" s="93">
        <v>21.9</v>
      </c>
      <c r="E757" s="94">
        <v>21.9</v>
      </c>
      <c r="F757" s="94">
        <v>21.6</v>
      </c>
      <c r="G757" s="95">
        <v>0</v>
      </c>
      <c r="H757" s="96">
        <v>22.7</v>
      </c>
      <c r="I757" s="94">
        <v>22.7</v>
      </c>
      <c r="J757" s="94">
        <v>22.4</v>
      </c>
      <c r="K757" s="97">
        <v>0</v>
      </c>
      <c r="L757" s="93">
        <f t="shared" si="605"/>
        <v>0.80000000000000071</v>
      </c>
      <c r="M757" s="94">
        <f t="shared" si="605"/>
        <v>0.80000000000000071</v>
      </c>
      <c r="N757" s="94">
        <f t="shared" si="605"/>
        <v>0.79999999999999716</v>
      </c>
      <c r="O757" s="47">
        <f t="shared" si="605"/>
        <v>0</v>
      </c>
      <c r="P757" s="48">
        <f t="shared" si="579"/>
        <v>3.65</v>
      </c>
    </row>
    <row r="758" spans="1:16" s="3" customFormat="1" x14ac:dyDescent="0.25">
      <c r="A758" s="54"/>
      <c r="B758" s="50" t="s">
        <v>16</v>
      </c>
      <c r="C758" s="51"/>
      <c r="D758" s="98">
        <f t="shared" ref="D758:O758" si="606">SUBTOTAL(9,D754:D757)</f>
        <v>3095.5</v>
      </c>
      <c r="E758" s="99">
        <f t="shared" si="606"/>
        <v>3094.3</v>
      </c>
      <c r="F758" s="99">
        <f t="shared" si="606"/>
        <v>2785.7999999999997</v>
      </c>
      <c r="G758" s="100">
        <f t="shared" si="606"/>
        <v>1.2</v>
      </c>
      <c r="H758" s="101">
        <f t="shared" si="606"/>
        <v>3491</v>
      </c>
      <c r="I758" s="99">
        <f t="shared" si="606"/>
        <v>3489.7999999999997</v>
      </c>
      <c r="J758" s="99">
        <f t="shared" si="606"/>
        <v>3173.3999999999996</v>
      </c>
      <c r="K758" s="102">
        <f t="shared" si="606"/>
        <v>1.2</v>
      </c>
      <c r="L758" s="98">
        <f t="shared" si="606"/>
        <v>395.49999999999994</v>
      </c>
      <c r="M758" s="99">
        <f t="shared" si="606"/>
        <v>395.49999999999994</v>
      </c>
      <c r="N758" s="99">
        <f t="shared" si="606"/>
        <v>387.59999999999991</v>
      </c>
      <c r="O758" s="52">
        <f t="shared" si="606"/>
        <v>0</v>
      </c>
      <c r="P758" s="53">
        <f t="shared" si="579"/>
        <v>12.78</v>
      </c>
    </row>
    <row r="759" spans="1:16" s="3" customFormat="1" ht="28.5" x14ac:dyDescent="0.25">
      <c r="A759" s="54"/>
      <c r="B759" s="45" t="s">
        <v>165</v>
      </c>
      <c r="C759" s="46" t="s">
        <v>15</v>
      </c>
      <c r="D759" s="93">
        <v>0</v>
      </c>
      <c r="E759" s="94">
        <v>0</v>
      </c>
      <c r="F759" s="94">
        <v>0</v>
      </c>
      <c r="G759" s="95">
        <v>0</v>
      </c>
      <c r="H759" s="96">
        <v>2.6</v>
      </c>
      <c r="I759" s="94">
        <v>2.6</v>
      </c>
      <c r="J759" s="94">
        <v>0</v>
      </c>
      <c r="K759" s="97">
        <v>0</v>
      </c>
      <c r="L759" s="93">
        <f>+H759-D759</f>
        <v>2.6</v>
      </c>
      <c r="M759" s="94">
        <f t="shared" ref="M759:O759" si="607">+I759-E759</f>
        <v>2.6</v>
      </c>
      <c r="N759" s="94">
        <f t="shared" si="607"/>
        <v>0</v>
      </c>
      <c r="O759" s="47">
        <f t="shared" si="607"/>
        <v>0</v>
      </c>
      <c r="P759" s="48" t="str">
        <f t="shared" si="579"/>
        <v xml:space="preserve"> </v>
      </c>
    </row>
    <row r="760" spans="1:16" s="3" customFormat="1" x14ac:dyDescent="0.25">
      <c r="A760" s="54"/>
      <c r="B760" s="50" t="s">
        <v>16</v>
      </c>
      <c r="C760" s="51"/>
      <c r="D760" s="98">
        <f t="shared" ref="D760:O760" si="608">SUBTOTAL(9,D759:D759)</f>
        <v>0</v>
      </c>
      <c r="E760" s="99">
        <f t="shared" si="608"/>
        <v>0</v>
      </c>
      <c r="F760" s="99">
        <f t="shared" si="608"/>
        <v>0</v>
      </c>
      <c r="G760" s="100">
        <f t="shared" si="608"/>
        <v>0</v>
      </c>
      <c r="H760" s="101">
        <f t="shared" si="608"/>
        <v>2.6</v>
      </c>
      <c r="I760" s="99">
        <f t="shared" si="608"/>
        <v>2.6</v>
      </c>
      <c r="J760" s="99">
        <f t="shared" si="608"/>
        <v>0</v>
      </c>
      <c r="K760" s="102">
        <f t="shared" si="608"/>
        <v>0</v>
      </c>
      <c r="L760" s="98">
        <f t="shared" si="608"/>
        <v>2.6</v>
      </c>
      <c r="M760" s="99">
        <f t="shared" si="608"/>
        <v>2.6</v>
      </c>
      <c r="N760" s="99">
        <f t="shared" si="608"/>
        <v>0</v>
      </c>
      <c r="O760" s="52">
        <f t="shared" si="608"/>
        <v>0</v>
      </c>
      <c r="P760" s="53" t="str">
        <f t="shared" si="579"/>
        <v xml:space="preserve"> </v>
      </c>
    </row>
    <row r="761" spans="1:16" s="3" customFormat="1" ht="28.5" x14ac:dyDescent="0.25">
      <c r="A761" s="54"/>
      <c r="B761" s="45" t="s">
        <v>225</v>
      </c>
      <c r="C761" s="46" t="s">
        <v>15</v>
      </c>
      <c r="D761" s="93">
        <v>7.8</v>
      </c>
      <c r="E761" s="94">
        <v>7.8</v>
      </c>
      <c r="F761" s="94">
        <v>0</v>
      </c>
      <c r="G761" s="95">
        <v>0</v>
      </c>
      <c r="H761" s="96">
        <v>7.5</v>
      </c>
      <c r="I761" s="94">
        <v>7.5</v>
      </c>
      <c r="J761" s="94">
        <v>0</v>
      </c>
      <c r="K761" s="97">
        <v>0</v>
      </c>
      <c r="L761" s="93">
        <f>+H761-D761</f>
        <v>-0.29999999999999982</v>
      </c>
      <c r="M761" s="94">
        <f t="shared" ref="M761:O761" si="609">+I761-E761</f>
        <v>-0.29999999999999982</v>
      </c>
      <c r="N761" s="94">
        <f t="shared" si="609"/>
        <v>0</v>
      </c>
      <c r="O761" s="47">
        <f t="shared" si="609"/>
        <v>0</v>
      </c>
      <c r="P761" s="48">
        <f t="shared" si="579"/>
        <v>-3.85</v>
      </c>
    </row>
    <row r="762" spans="1:16" s="3" customFormat="1" x14ac:dyDescent="0.25">
      <c r="A762" s="54"/>
      <c r="B762" s="50" t="s">
        <v>16</v>
      </c>
      <c r="C762" s="51"/>
      <c r="D762" s="98">
        <f t="shared" ref="D762:O762" si="610">SUBTOTAL(9,D761:D761)</f>
        <v>7.8</v>
      </c>
      <c r="E762" s="99">
        <f t="shared" si="610"/>
        <v>7.8</v>
      </c>
      <c r="F762" s="99">
        <f t="shared" si="610"/>
        <v>0</v>
      </c>
      <c r="G762" s="100">
        <f t="shared" si="610"/>
        <v>0</v>
      </c>
      <c r="H762" s="101">
        <f t="shared" si="610"/>
        <v>7.5</v>
      </c>
      <c r="I762" s="99">
        <f t="shared" si="610"/>
        <v>7.5</v>
      </c>
      <c r="J762" s="99">
        <f t="shared" si="610"/>
        <v>0</v>
      </c>
      <c r="K762" s="102">
        <f t="shared" si="610"/>
        <v>0</v>
      </c>
      <c r="L762" s="98">
        <f t="shared" si="610"/>
        <v>-0.29999999999999982</v>
      </c>
      <c r="M762" s="99">
        <f t="shared" si="610"/>
        <v>-0.29999999999999982</v>
      </c>
      <c r="N762" s="99">
        <f t="shared" si="610"/>
        <v>0</v>
      </c>
      <c r="O762" s="52">
        <f t="shared" si="610"/>
        <v>0</v>
      </c>
      <c r="P762" s="53">
        <f t="shared" si="579"/>
        <v>-3.85</v>
      </c>
    </row>
    <row r="763" spans="1:16" s="3" customFormat="1" ht="28.5" x14ac:dyDescent="0.25">
      <c r="A763" s="44"/>
      <c r="B763" s="45" t="s">
        <v>170</v>
      </c>
      <c r="C763" s="46" t="s">
        <v>33</v>
      </c>
      <c r="D763" s="93">
        <v>94.6</v>
      </c>
      <c r="E763" s="94">
        <v>94.6</v>
      </c>
      <c r="F763" s="94">
        <v>31.1</v>
      </c>
      <c r="G763" s="95">
        <v>0</v>
      </c>
      <c r="H763" s="96">
        <v>37.5</v>
      </c>
      <c r="I763" s="94">
        <v>37.5</v>
      </c>
      <c r="J763" s="94">
        <v>9</v>
      </c>
      <c r="K763" s="97">
        <v>0</v>
      </c>
      <c r="L763" s="93">
        <f>+H763-D763</f>
        <v>-57.099999999999994</v>
      </c>
      <c r="M763" s="94">
        <f t="shared" ref="M763:O763" si="611">+I763-E763</f>
        <v>-57.099999999999994</v>
      </c>
      <c r="N763" s="94">
        <f t="shared" si="611"/>
        <v>-22.1</v>
      </c>
      <c r="O763" s="47">
        <f t="shared" si="611"/>
        <v>0</v>
      </c>
      <c r="P763" s="48">
        <f t="shared" si="579"/>
        <v>-60.36</v>
      </c>
    </row>
    <row r="764" spans="1:16" s="3" customFormat="1" x14ac:dyDescent="0.25">
      <c r="A764" s="49"/>
      <c r="B764" s="50" t="s">
        <v>16</v>
      </c>
      <c r="C764" s="51"/>
      <c r="D764" s="98">
        <f t="shared" ref="D764:O764" si="612">SUBTOTAL(9,D763:D763)</f>
        <v>94.6</v>
      </c>
      <c r="E764" s="99">
        <f t="shared" si="612"/>
        <v>94.6</v>
      </c>
      <c r="F764" s="99">
        <f t="shared" si="612"/>
        <v>31.1</v>
      </c>
      <c r="G764" s="100">
        <f t="shared" si="612"/>
        <v>0</v>
      </c>
      <c r="H764" s="101">
        <f t="shared" si="612"/>
        <v>37.5</v>
      </c>
      <c r="I764" s="99">
        <f t="shared" si="612"/>
        <v>37.5</v>
      </c>
      <c r="J764" s="99">
        <f t="shared" si="612"/>
        <v>9</v>
      </c>
      <c r="K764" s="102">
        <f t="shared" si="612"/>
        <v>0</v>
      </c>
      <c r="L764" s="98">
        <f t="shared" si="612"/>
        <v>-57.099999999999994</v>
      </c>
      <c r="M764" s="99">
        <f t="shared" si="612"/>
        <v>-57.099999999999994</v>
      </c>
      <c r="N764" s="99">
        <f t="shared" si="612"/>
        <v>-22.1</v>
      </c>
      <c r="O764" s="52">
        <f t="shared" si="612"/>
        <v>0</v>
      </c>
      <c r="P764" s="53">
        <f t="shared" si="579"/>
        <v>-60.36</v>
      </c>
    </row>
    <row r="765" spans="1:16" s="3" customFormat="1" ht="28.5" x14ac:dyDescent="0.25">
      <c r="A765" s="39" t="s">
        <v>234</v>
      </c>
      <c r="B765" s="40"/>
      <c r="C765" s="41"/>
      <c r="D765" s="88">
        <f>SUBTOTAL(9,D766:D779)</f>
        <v>1337.6000000000001</v>
      </c>
      <c r="E765" s="89">
        <f>SUBTOTAL(9,E766:E779)</f>
        <v>1337.6000000000001</v>
      </c>
      <c r="F765" s="89">
        <f>SUBTOTAL(9,F766:F779)</f>
        <v>1190.3999999999999</v>
      </c>
      <c r="G765" s="90">
        <f>SUBTOTAL(9,G766:G779)</f>
        <v>0</v>
      </c>
      <c r="H765" s="91">
        <f>SUBTOTAL(9,H766:H779)</f>
        <v>1618.3999999999999</v>
      </c>
      <c r="I765" s="89">
        <f>SUBTOTAL(9,I766:I779)</f>
        <v>1617.1999999999998</v>
      </c>
      <c r="J765" s="89">
        <f>SUBTOTAL(9,J766:J779)</f>
        <v>1464.3999999999999</v>
      </c>
      <c r="K765" s="92">
        <f>SUBTOTAL(9,K766:K779)</f>
        <v>1.2</v>
      </c>
      <c r="L765" s="88">
        <f>SUBTOTAL(9,L766:L779)</f>
        <v>280.80000000000013</v>
      </c>
      <c r="M765" s="89">
        <f>SUBTOTAL(9,M766:M779)</f>
        <v>279.60000000000019</v>
      </c>
      <c r="N765" s="89">
        <f>SUBTOTAL(9,N766:N779)</f>
        <v>274</v>
      </c>
      <c r="O765" s="42">
        <f>SUBTOTAL(9,O766:O779)</f>
        <v>1.2</v>
      </c>
      <c r="P765" s="43">
        <f t="shared" si="579"/>
        <v>20.99</v>
      </c>
    </row>
    <row r="766" spans="1:16" s="3" customFormat="1" ht="57" x14ac:dyDescent="0.25">
      <c r="A766" s="54"/>
      <c r="B766" s="45" t="s">
        <v>121</v>
      </c>
      <c r="C766" s="46" t="s">
        <v>15</v>
      </c>
      <c r="D766" s="93">
        <v>3</v>
      </c>
      <c r="E766" s="94">
        <v>3</v>
      </c>
      <c r="F766" s="94">
        <v>0</v>
      </c>
      <c r="G766" s="95">
        <v>0</v>
      </c>
      <c r="H766" s="96">
        <v>3.5</v>
      </c>
      <c r="I766" s="94">
        <v>3.5</v>
      </c>
      <c r="J766" s="94">
        <v>0</v>
      </c>
      <c r="K766" s="97">
        <v>0</v>
      </c>
      <c r="L766" s="93">
        <f>+H766-D766</f>
        <v>0.5</v>
      </c>
      <c r="M766" s="94">
        <f t="shared" ref="M766:O766" si="613">+I766-E766</f>
        <v>0.5</v>
      </c>
      <c r="N766" s="94">
        <f t="shared" si="613"/>
        <v>0</v>
      </c>
      <c r="O766" s="47">
        <f t="shared" si="613"/>
        <v>0</v>
      </c>
      <c r="P766" s="48">
        <f t="shared" si="579"/>
        <v>16.670000000000002</v>
      </c>
    </row>
    <row r="767" spans="1:16" s="3" customFormat="1" x14ac:dyDescent="0.25">
      <c r="A767" s="54"/>
      <c r="B767" s="50" t="s">
        <v>16</v>
      </c>
      <c r="C767" s="51"/>
      <c r="D767" s="98">
        <f t="shared" ref="D767:O767" si="614">SUBTOTAL(9,D766:D766)</f>
        <v>3</v>
      </c>
      <c r="E767" s="99">
        <f t="shared" si="614"/>
        <v>3</v>
      </c>
      <c r="F767" s="99">
        <f t="shared" si="614"/>
        <v>0</v>
      </c>
      <c r="G767" s="100">
        <f t="shared" si="614"/>
        <v>0</v>
      </c>
      <c r="H767" s="101">
        <f t="shared" si="614"/>
        <v>3.5</v>
      </c>
      <c r="I767" s="99">
        <f t="shared" si="614"/>
        <v>3.5</v>
      </c>
      <c r="J767" s="99">
        <f t="shared" si="614"/>
        <v>0</v>
      </c>
      <c r="K767" s="102">
        <f t="shared" si="614"/>
        <v>0</v>
      </c>
      <c r="L767" s="98">
        <f t="shared" si="614"/>
        <v>0.5</v>
      </c>
      <c r="M767" s="99">
        <f t="shared" si="614"/>
        <v>0.5</v>
      </c>
      <c r="N767" s="99">
        <f t="shared" si="614"/>
        <v>0</v>
      </c>
      <c r="O767" s="52">
        <f t="shared" si="614"/>
        <v>0</v>
      </c>
      <c r="P767" s="53">
        <f t="shared" si="579"/>
        <v>16.670000000000002</v>
      </c>
    </row>
    <row r="768" spans="1:16" s="3" customFormat="1" ht="28.5" x14ac:dyDescent="0.25">
      <c r="A768" s="54"/>
      <c r="B768" s="45" t="s">
        <v>143</v>
      </c>
      <c r="C768" s="46" t="s">
        <v>15</v>
      </c>
      <c r="D768" s="93">
        <v>2.2000000000000002</v>
      </c>
      <c r="E768" s="94">
        <v>2.2000000000000002</v>
      </c>
      <c r="F768" s="94">
        <v>0</v>
      </c>
      <c r="G768" s="95">
        <v>0</v>
      </c>
      <c r="H768" s="96">
        <v>2.2999999999999998</v>
      </c>
      <c r="I768" s="94">
        <v>2.2999999999999998</v>
      </c>
      <c r="J768" s="94">
        <v>0</v>
      </c>
      <c r="K768" s="97">
        <v>0</v>
      </c>
      <c r="L768" s="93">
        <f>+H768-D768</f>
        <v>9.9999999999999645E-2</v>
      </c>
      <c r="M768" s="94">
        <f t="shared" ref="M768:O768" si="615">+I768-E768</f>
        <v>9.9999999999999645E-2</v>
      </c>
      <c r="N768" s="94">
        <f t="shared" si="615"/>
        <v>0</v>
      </c>
      <c r="O768" s="47">
        <f t="shared" si="615"/>
        <v>0</v>
      </c>
      <c r="P768" s="48">
        <f t="shared" si="579"/>
        <v>4.55</v>
      </c>
    </row>
    <row r="769" spans="1:16" s="3" customFormat="1" x14ac:dyDescent="0.25">
      <c r="A769" s="54"/>
      <c r="B769" s="50" t="s">
        <v>16</v>
      </c>
      <c r="C769" s="51"/>
      <c r="D769" s="98">
        <f t="shared" ref="D769:O769" si="616">SUBTOTAL(9,D768:D768)</f>
        <v>2.2000000000000002</v>
      </c>
      <c r="E769" s="99">
        <f t="shared" si="616"/>
        <v>2.2000000000000002</v>
      </c>
      <c r="F769" s="99">
        <f t="shared" si="616"/>
        <v>0</v>
      </c>
      <c r="G769" s="100">
        <f t="shared" si="616"/>
        <v>0</v>
      </c>
      <c r="H769" s="101">
        <f t="shared" si="616"/>
        <v>2.2999999999999998</v>
      </c>
      <c r="I769" s="99">
        <f t="shared" si="616"/>
        <v>2.2999999999999998</v>
      </c>
      <c r="J769" s="99">
        <f t="shared" si="616"/>
        <v>0</v>
      </c>
      <c r="K769" s="102">
        <f t="shared" si="616"/>
        <v>0</v>
      </c>
      <c r="L769" s="98">
        <f t="shared" si="616"/>
        <v>9.9999999999999645E-2</v>
      </c>
      <c r="M769" s="99">
        <f t="shared" si="616"/>
        <v>9.9999999999999645E-2</v>
      </c>
      <c r="N769" s="99">
        <f t="shared" si="616"/>
        <v>0</v>
      </c>
      <c r="O769" s="52">
        <f t="shared" si="616"/>
        <v>0</v>
      </c>
      <c r="P769" s="53">
        <f t="shared" si="579"/>
        <v>4.55</v>
      </c>
    </row>
    <row r="770" spans="1:16" s="3" customFormat="1" x14ac:dyDescent="0.25">
      <c r="A770" s="54"/>
      <c r="B770" s="55" t="s">
        <v>162</v>
      </c>
      <c r="C770" s="46" t="s">
        <v>15</v>
      </c>
      <c r="D770" s="93">
        <v>215.7</v>
      </c>
      <c r="E770" s="94">
        <v>215.7</v>
      </c>
      <c r="F770" s="94">
        <v>175.7</v>
      </c>
      <c r="G770" s="95">
        <v>0</v>
      </c>
      <c r="H770" s="96">
        <v>250.2</v>
      </c>
      <c r="I770" s="94">
        <v>249</v>
      </c>
      <c r="J770" s="94">
        <v>204.1</v>
      </c>
      <c r="K770" s="97">
        <v>1.2</v>
      </c>
      <c r="L770" s="93">
        <f t="shared" ref="L770:O772" si="617">+H770-D770</f>
        <v>34.5</v>
      </c>
      <c r="M770" s="94">
        <f t="shared" si="617"/>
        <v>33.300000000000011</v>
      </c>
      <c r="N770" s="94">
        <f t="shared" si="617"/>
        <v>28.400000000000006</v>
      </c>
      <c r="O770" s="47">
        <f t="shared" si="617"/>
        <v>1.2</v>
      </c>
      <c r="P770" s="48">
        <f t="shared" si="579"/>
        <v>15.99</v>
      </c>
    </row>
    <row r="771" spans="1:16" s="3" customFormat="1" x14ac:dyDescent="0.25">
      <c r="A771" s="54"/>
      <c r="B771" s="57"/>
      <c r="C771" s="46" t="s">
        <v>163</v>
      </c>
      <c r="D771" s="93">
        <v>740.8</v>
      </c>
      <c r="E771" s="94">
        <v>740.8</v>
      </c>
      <c r="F771" s="94">
        <v>709.9</v>
      </c>
      <c r="G771" s="95">
        <v>0</v>
      </c>
      <c r="H771" s="96">
        <v>973.7</v>
      </c>
      <c r="I771" s="94">
        <v>973.7</v>
      </c>
      <c r="J771" s="94">
        <v>944.5</v>
      </c>
      <c r="K771" s="97">
        <v>0</v>
      </c>
      <c r="L771" s="93">
        <f t="shared" si="617"/>
        <v>232.90000000000009</v>
      </c>
      <c r="M771" s="94">
        <f t="shared" si="617"/>
        <v>232.90000000000009</v>
      </c>
      <c r="N771" s="94">
        <f t="shared" si="617"/>
        <v>234.60000000000002</v>
      </c>
      <c r="O771" s="47">
        <f t="shared" si="617"/>
        <v>0</v>
      </c>
      <c r="P771" s="48">
        <f t="shared" si="579"/>
        <v>31.44</v>
      </c>
    </row>
    <row r="772" spans="1:16" s="3" customFormat="1" x14ac:dyDescent="0.25">
      <c r="A772" s="54"/>
      <c r="B772" s="56"/>
      <c r="C772" s="46" t="s">
        <v>109</v>
      </c>
      <c r="D772" s="93">
        <v>7.6</v>
      </c>
      <c r="E772" s="94">
        <v>7.6</v>
      </c>
      <c r="F772" s="94">
        <v>3.1</v>
      </c>
      <c r="G772" s="95">
        <v>0</v>
      </c>
      <c r="H772" s="96">
        <v>7.6</v>
      </c>
      <c r="I772" s="94">
        <v>7.6</v>
      </c>
      <c r="J772" s="94">
        <v>3.9</v>
      </c>
      <c r="K772" s="97">
        <v>0</v>
      </c>
      <c r="L772" s="93">
        <f t="shared" si="617"/>
        <v>0</v>
      </c>
      <c r="M772" s="94">
        <f t="shared" si="617"/>
        <v>0</v>
      </c>
      <c r="N772" s="94">
        <f t="shared" si="617"/>
        <v>0.79999999999999982</v>
      </c>
      <c r="O772" s="47">
        <f t="shared" si="617"/>
        <v>0</v>
      </c>
      <c r="P772" s="48" t="str">
        <f t="shared" si="579"/>
        <v xml:space="preserve"> </v>
      </c>
    </row>
    <row r="773" spans="1:16" s="3" customFormat="1" x14ac:dyDescent="0.25">
      <c r="A773" s="54"/>
      <c r="B773" s="50" t="s">
        <v>16</v>
      </c>
      <c r="C773" s="51"/>
      <c r="D773" s="98">
        <f t="shared" ref="D773:O773" si="618">SUBTOTAL(9,D770:D772)</f>
        <v>964.1</v>
      </c>
      <c r="E773" s="99">
        <f t="shared" si="618"/>
        <v>964.1</v>
      </c>
      <c r="F773" s="99">
        <f t="shared" si="618"/>
        <v>888.69999999999993</v>
      </c>
      <c r="G773" s="100">
        <f t="shared" si="618"/>
        <v>0</v>
      </c>
      <c r="H773" s="101">
        <f t="shared" si="618"/>
        <v>1231.5</v>
      </c>
      <c r="I773" s="99">
        <f t="shared" si="618"/>
        <v>1230.3</v>
      </c>
      <c r="J773" s="99">
        <f t="shared" si="618"/>
        <v>1152.5</v>
      </c>
      <c r="K773" s="102">
        <f t="shared" si="618"/>
        <v>1.2</v>
      </c>
      <c r="L773" s="98">
        <f t="shared" si="618"/>
        <v>267.40000000000009</v>
      </c>
      <c r="M773" s="99">
        <f t="shared" si="618"/>
        <v>266.2000000000001</v>
      </c>
      <c r="N773" s="99">
        <f t="shared" si="618"/>
        <v>263.8</v>
      </c>
      <c r="O773" s="52">
        <f t="shared" si="618"/>
        <v>1.2</v>
      </c>
      <c r="P773" s="53">
        <f t="shared" si="579"/>
        <v>27.74</v>
      </c>
    </row>
    <row r="774" spans="1:16" s="3" customFormat="1" x14ac:dyDescent="0.25">
      <c r="A774" s="54"/>
      <c r="B774" s="55" t="s">
        <v>164</v>
      </c>
      <c r="C774" s="46" t="s">
        <v>15</v>
      </c>
      <c r="D774" s="93">
        <v>116.7</v>
      </c>
      <c r="E774" s="94">
        <v>116.7</v>
      </c>
      <c r="F774" s="94">
        <v>86</v>
      </c>
      <c r="G774" s="95">
        <v>0</v>
      </c>
      <c r="H774" s="96">
        <v>161.80000000000001</v>
      </c>
      <c r="I774" s="94">
        <v>161.80000000000001</v>
      </c>
      <c r="J774" s="94">
        <v>129.30000000000001</v>
      </c>
      <c r="K774" s="97">
        <v>0</v>
      </c>
      <c r="L774" s="93">
        <f t="shared" ref="L774:O776" si="619">+H774-D774</f>
        <v>45.100000000000009</v>
      </c>
      <c r="M774" s="94">
        <f t="shared" si="619"/>
        <v>45.100000000000009</v>
      </c>
      <c r="N774" s="94">
        <f t="shared" si="619"/>
        <v>43.300000000000011</v>
      </c>
      <c r="O774" s="47">
        <f t="shared" si="619"/>
        <v>0</v>
      </c>
      <c r="P774" s="48">
        <f t="shared" si="579"/>
        <v>38.65</v>
      </c>
    </row>
    <row r="775" spans="1:16" s="3" customFormat="1" x14ac:dyDescent="0.25">
      <c r="A775" s="54"/>
      <c r="B775" s="57"/>
      <c r="C775" s="46" t="s">
        <v>163</v>
      </c>
      <c r="D775" s="93">
        <v>222.2</v>
      </c>
      <c r="E775" s="94">
        <v>222.2</v>
      </c>
      <c r="F775" s="94">
        <v>215.7</v>
      </c>
      <c r="G775" s="95">
        <v>0</v>
      </c>
      <c r="H775" s="96">
        <v>188.1</v>
      </c>
      <c r="I775" s="94">
        <v>188.1</v>
      </c>
      <c r="J775" s="94">
        <v>182.6</v>
      </c>
      <c r="K775" s="97">
        <v>0</v>
      </c>
      <c r="L775" s="93">
        <f t="shared" si="619"/>
        <v>-34.099999999999994</v>
      </c>
      <c r="M775" s="94">
        <f t="shared" si="619"/>
        <v>-34.099999999999994</v>
      </c>
      <c r="N775" s="94">
        <f t="shared" si="619"/>
        <v>-33.099999999999994</v>
      </c>
      <c r="O775" s="47">
        <f t="shared" si="619"/>
        <v>0</v>
      </c>
      <c r="P775" s="48">
        <f t="shared" si="579"/>
        <v>-15.35</v>
      </c>
    </row>
    <row r="776" spans="1:16" s="3" customFormat="1" x14ac:dyDescent="0.25">
      <c r="A776" s="54"/>
      <c r="B776" s="56"/>
      <c r="C776" s="46" t="s">
        <v>109</v>
      </c>
      <c r="D776" s="93">
        <v>29.4</v>
      </c>
      <c r="E776" s="94">
        <v>29.4</v>
      </c>
      <c r="F776" s="94">
        <v>0</v>
      </c>
      <c r="G776" s="95">
        <v>0</v>
      </c>
      <c r="H776" s="96">
        <v>30.4</v>
      </c>
      <c r="I776" s="94">
        <v>30.4</v>
      </c>
      <c r="J776" s="94">
        <v>0</v>
      </c>
      <c r="K776" s="97">
        <v>0</v>
      </c>
      <c r="L776" s="93">
        <f t="shared" si="619"/>
        <v>1</v>
      </c>
      <c r="M776" s="94">
        <f t="shared" si="619"/>
        <v>1</v>
      </c>
      <c r="N776" s="94">
        <f t="shared" si="619"/>
        <v>0</v>
      </c>
      <c r="O776" s="47">
        <f t="shared" si="619"/>
        <v>0</v>
      </c>
      <c r="P776" s="48">
        <f t="shared" si="579"/>
        <v>3.4</v>
      </c>
    </row>
    <row r="777" spans="1:16" s="3" customFormat="1" x14ac:dyDescent="0.25">
      <c r="A777" s="54"/>
      <c r="B777" s="50" t="s">
        <v>16</v>
      </c>
      <c r="C777" s="51"/>
      <c r="D777" s="98">
        <f t="shared" ref="D777:O777" si="620">SUBTOTAL(9,D774:D776)</f>
        <v>368.29999999999995</v>
      </c>
      <c r="E777" s="99">
        <f t="shared" si="620"/>
        <v>368.29999999999995</v>
      </c>
      <c r="F777" s="99">
        <f t="shared" si="620"/>
        <v>301.7</v>
      </c>
      <c r="G777" s="100">
        <f t="shared" si="620"/>
        <v>0</v>
      </c>
      <c r="H777" s="101">
        <f t="shared" si="620"/>
        <v>380.29999999999995</v>
      </c>
      <c r="I777" s="99">
        <f t="shared" si="620"/>
        <v>380.29999999999995</v>
      </c>
      <c r="J777" s="99">
        <f t="shared" si="620"/>
        <v>311.89999999999998</v>
      </c>
      <c r="K777" s="102">
        <f t="shared" si="620"/>
        <v>0</v>
      </c>
      <c r="L777" s="98">
        <f t="shared" si="620"/>
        <v>12.000000000000014</v>
      </c>
      <c r="M777" s="99">
        <f t="shared" si="620"/>
        <v>12.000000000000014</v>
      </c>
      <c r="N777" s="99">
        <f t="shared" si="620"/>
        <v>10.200000000000017</v>
      </c>
      <c r="O777" s="52">
        <f t="shared" si="620"/>
        <v>0</v>
      </c>
      <c r="P777" s="53">
        <f t="shared" si="579"/>
        <v>3.26</v>
      </c>
    </row>
    <row r="778" spans="1:16" s="3" customFormat="1" ht="28.5" x14ac:dyDescent="0.25">
      <c r="A778" s="44"/>
      <c r="B778" s="45" t="s">
        <v>165</v>
      </c>
      <c r="C778" s="46" t="s">
        <v>15</v>
      </c>
      <c r="D778" s="93">
        <v>0</v>
      </c>
      <c r="E778" s="94">
        <v>0</v>
      </c>
      <c r="F778" s="94">
        <v>0</v>
      </c>
      <c r="G778" s="95">
        <v>0</v>
      </c>
      <c r="H778" s="96">
        <v>0.8</v>
      </c>
      <c r="I778" s="94">
        <v>0.8</v>
      </c>
      <c r="J778" s="94">
        <v>0</v>
      </c>
      <c r="K778" s="97">
        <v>0</v>
      </c>
      <c r="L778" s="93">
        <f>+H778-D778</f>
        <v>0.8</v>
      </c>
      <c r="M778" s="94">
        <f t="shared" ref="M778:O778" si="621">+I778-E778</f>
        <v>0.8</v>
      </c>
      <c r="N778" s="94">
        <f t="shared" si="621"/>
        <v>0</v>
      </c>
      <c r="O778" s="47">
        <f t="shared" si="621"/>
        <v>0</v>
      </c>
      <c r="P778" s="48" t="str">
        <f t="shared" si="579"/>
        <v xml:space="preserve"> </v>
      </c>
    </row>
    <row r="779" spans="1:16" s="3" customFormat="1" x14ac:dyDescent="0.25">
      <c r="A779" s="49"/>
      <c r="B779" s="50" t="s">
        <v>16</v>
      </c>
      <c r="C779" s="51"/>
      <c r="D779" s="98">
        <f t="shared" ref="D779:O779" si="622">SUBTOTAL(9,D778:D778)</f>
        <v>0</v>
      </c>
      <c r="E779" s="99">
        <f t="shared" si="622"/>
        <v>0</v>
      </c>
      <c r="F779" s="99">
        <f t="shared" si="622"/>
        <v>0</v>
      </c>
      <c r="G779" s="100">
        <f t="shared" si="622"/>
        <v>0</v>
      </c>
      <c r="H779" s="101">
        <f t="shared" si="622"/>
        <v>0.8</v>
      </c>
      <c r="I779" s="99">
        <f t="shared" si="622"/>
        <v>0.8</v>
      </c>
      <c r="J779" s="99">
        <f t="shared" si="622"/>
        <v>0</v>
      </c>
      <c r="K779" s="102">
        <f t="shared" si="622"/>
        <v>0</v>
      </c>
      <c r="L779" s="98">
        <f t="shared" si="622"/>
        <v>0.8</v>
      </c>
      <c r="M779" s="99">
        <f t="shared" si="622"/>
        <v>0.8</v>
      </c>
      <c r="N779" s="99">
        <f t="shared" si="622"/>
        <v>0</v>
      </c>
      <c r="O779" s="52">
        <f t="shared" si="622"/>
        <v>0</v>
      </c>
      <c r="P779" s="53" t="str">
        <f t="shared" si="579"/>
        <v xml:space="preserve"> </v>
      </c>
    </row>
    <row r="780" spans="1:16" s="3" customFormat="1" ht="28.5" x14ac:dyDescent="0.25">
      <c r="A780" s="39" t="s">
        <v>235</v>
      </c>
      <c r="B780" s="40"/>
      <c r="C780" s="41"/>
      <c r="D780" s="88">
        <f>SUBTOTAL(9,D781:D789)</f>
        <v>792.3</v>
      </c>
      <c r="E780" s="89">
        <f>SUBTOTAL(9,E781:E789)</f>
        <v>785.3</v>
      </c>
      <c r="F780" s="89">
        <f>SUBTOTAL(9,F781:F789)</f>
        <v>620.70000000000005</v>
      </c>
      <c r="G780" s="90">
        <f>SUBTOTAL(9,G781:G789)</f>
        <v>7</v>
      </c>
      <c r="H780" s="91">
        <f>SUBTOTAL(9,H781:H789)</f>
        <v>832.59999999999991</v>
      </c>
      <c r="I780" s="89">
        <f>SUBTOTAL(9,I781:I789)</f>
        <v>832.09999999999991</v>
      </c>
      <c r="J780" s="89">
        <f>SUBTOTAL(9,J781:J789)</f>
        <v>730.9</v>
      </c>
      <c r="K780" s="92">
        <f>SUBTOTAL(9,K781:K789)</f>
        <v>0.5</v>
      </c>
      <c r="L780" s="88">
        <f>SUBTOTAL(9,L781:L789)</f>
        <v>40.299999999999983</v>
      </c>
      <c r="M780" s="89">
        <f>SUBTOTAL(9,M781:M789)</f>
        <v>46.799999999999983</v>
      </c>
      <c r="N780" s="89">
        <f>SUBTOTAL(9,N781:N789)</f>
        <v>110.19999999999997</v>
      </c>
      <c r="O780" s="42">
        <f>SUBTOTAL(9,O781:O789)</f>
        <v>-6.5</v>
      </c>
      <c r="P780" s="43">
        <f t="shared" ref="P780:P843" si="623">IF(OR(L780=0,D780=0)," ",ROUND(L780/D780*100,2))</f>
        <v>5.09</v>
      </c>
    </row>
    <row r="781" spans="1:16" s="3" customFormat="1" ht="57" x14ac:dyDescent="0.25">
      <c r="A781" s="54"/>
      <c r="B781" s="45" t="s">
        <v>121</v>
      </c>
      <c r="C781" s="46" t="s">
        <v>15</v>
      </c>
      <c r="D781" s="93">
        <v>1.8</v>
      </c>
      <c r="E781" s="94">
        <v>1.8</v>
      </c>
      <c r="F781" s="94">
        <v>0</v>
      </c>
      <c r="G781" s="95">
        <v>0</v>
      </c>
      <c r="H781" s="96">
        <v>2.2000000000000002</v>
      </c>
      <c r="I781" s="94">
        <v>2.2000000000000002</v>
      </c>
      <c r="J781" s="94">
        <v>0</v>
      </c>
      <c r="K781" s="97">
        <v>0</v>
      </c>
      <c r="L781" s="93">
        <f>+H781-D781</f>
        <v>0.40000000000000013</v>
      </c>
      <c r="M781" s="94">
        <f t="shared" ref="M781:O781" si="624">+I781-E781</f>
        <v>0.40000000000000013</v>
      </c>
      <c r="N781" s="94">
        <f t="shared" si="624"/>
        <v>0</v>
      </c>
      <c r="O781" s="47">
        <f t="shared" si="624"/>
        <v>0</v>
      </c>
      <c r="P781" s="48">
        <f t="shared" si="623"/>
        <v>22.22</v>
      </c>
    </row>
    <row r="782" spans="1:16" s="3" customFormat="1" x14ac:dyDescent="0.25">
      <c r="A782" s="54"/>
      <c r="B782" s="50" t="s">
        <v>16</v>
      </c>
      <c r="C782" s="51"/>
      <c r="D782" s="98">
        <f t="shared" ref="D782:O782" si="625">SUBTOTAL(9,D781:D781)</f>
        <v>1.8</v>
      </c>
      <c r="E782" s="99">
        <f t="shared" si="625"/>
        <v>1.8</v>
      </c>
      <c r="F782" s="99">
        <f t="shared" si="625"/>
        <v>0</v>
      </c>
      <c r="G782" s="100">
        <f t="shared" si="625"/>
        <v>0</v>
      </c>
      <c r="H782" s="101">
        <f t="shared" si="625"/>
        <v>2.2000000000000002</v>
      </c>
      <c r="I782" s="99">
        <f t="shared" si="625"/>
        <v>2.2000000000000002</v>
      </c>
      <c r="J782" s="99">
        <f t="shared" si="625"/>
        <v>0</v>
      </c>
      <c r="K782" s="102">
        <f t="shared" si="625"/>
        <v>0</v>
      </c>
      <c r="L782" s="98">
        <f t="shared" si="625"/>
        <v>0.40000000000000013</v>
      </c>
      <c r="M782" s="99">
        <f t="shared" si="625"/>
        <v>0.40000000000000013</v>
      </c>
      <c r="N782" s="99">
        <f t="shared" si="625"/>
        <v>0</v>
      </c>
      <c r="O782" s="52">
        <f t="shared" si="625"/>
        <v>0</v>
      </c>
      <c r="P782" s="53">
        <f t="shared" si="623"/>
        <v>22.22</v>
      </c>
    </row>
    <row r="783" spans="1:16" s="3" customFormat="1" ht="28.5" x14ac:dyDescent="0.25">
      <c r="A783" s="54"/>
      <c r="B783" s="45" t="s">
        <v>165</v>
      </c>
      <c r="C783" s="46" t="s">
        <v>15</v>
      </c>
      <c r="D783" s="93">
        <v>0</v>
      </c>
      <c r="E783" s="94">
        <v>0</v>
      </c>
      <c r="F783" s="94">
        <v>0</v>
      </c>
      <c r="G783" s="95">
        <v>0</v>
      </c>
      <c r="H783" s="96">
        <v>12</v>
      </c>
      <c r="I783" s="94">
        <v>12</v>
      </c>
      <c r="J783" s="94">
        <v>0</v>
      </c>
      <c r="K783" s="97">
        <v>0</v>
      </c>
      <c r="L783" s="93">
        <f>+H783-D783</f>
        <v>12</v>
      </c>
      <c r="M783" s="94">
        <f t="shared" ref="M783:O783" si="626">+I783-E783</f>
        <v>12</v>
      </c>
      <c r="N783" s="94">
        <f t="shared" si="626"/>
        <v>0</v>
      </c>
      <c r="O783" s="47">
        <f t="shared" si="626"/>
        <v>0</v>
      </c>
      <c r="P783" s="48" t="str">
        <f t="shared" si="623"/>
        <v xml:space="preserve"> </v>
      </c>
    </row>
    <row r="784" spans="1:16" s="3" customFormat="1" x14ac:dyDescent="0.25">
      <c r="A784" s="54"/>
      <c r="B784" s="50" t="s">
        <v>16</v>
      </c>
      <c r="C784" s="51"/>
      <c r="D784" s="98">
        <f t="shared" ref="D784:O784" si="627">SUBTOTAL(9,D783:D783)</f>
        <v>0</v>
      </c>
      <c r="E784" s="99">
        <f t="shared" si="627"/>
        <v>0</v>
      </c>
      <c r="F784" s="99">
        <f t="shared" si="627"/>
        <v>0</v>
      </c>
      <c r="G784" s="100">
        <f t="shared" si="627"/>
        <v>0</v>
      </c>
      <c r="H784" s="101">
        <f t="shared" si="627"/>
        <v>12</v>
      </c>
      <c r="I784" s="99">
        <f t="shared" si="627"/>
        <v>12</v>
      </c>
      <c r="J784" s="99">
        <f t="shared" si="627"/>
        <v>0</v>
      </c>
      <c r="K784" s="102">
        <f t="shared" si="627"/>
        <v>0</v>
      </c>
      <c r="L784" s="98">
        <f t="shared" si="627"/>
        <v>12</v>
      </c>
      <c r="M784" s="99">
        <f t="shared" si="627"/>
        <v>12</v>
      </c>
      <c r="N784" s="99">
        <f t="shared" si="627"/>
        <v>0</v>
      </c>
      <c r="O784" s="52">
        <f t="shared" si="627"/>
        <v>0</v>
      </c>
      <c r="P784" s="53" t="str">
        <f t="shared" si="623"/>
        <v xml:space="preserve"> </v>
      </c>
    </row>
    <row r="785" spans="1:16" s="3" customFormat="1" x14ac:dyDescent="0.25">
      <c r="A785" s="54"/>
      <c r="B785" s="55" t="s">
        <v>236</v>
      </c>
      <c r="C785" s="46" t="s">
        <v>15</v>
      </c>
      <c r="D785" s="93">
        <v>339</v>
      </c>
      <c r="E785" s="94">
        <v>339</v>
      </c>
      <c r="F785" s="94">
        <v>274.89999999999998</v>
      </c>
      <c r="G785" s="95">
        <v>0</v>
      </c>
      <c r="H785" s="96">
        <v>399.9</v>
      </c>
      <c r="I785" s="94">
        <v>399.4</v>
      </c>
      <c r="J785" s="94">
        <v>350.4</v>
      </c>
      <c r="K785" s="97">
        <v>0.5</v>
      </c>
      <c r="L785" s="93">
        <f t="shared" ref="L785:O788" si="628">+H785-D785</f>
        <v>60.899999999999977</v>
      </c>
      <c r="M785" s="94">
        <f t="shared" si="628"/>
        <v>60.399999999999977</v>
      </c>
      <c r="N785" s="94">
        <f t="shared" si="628"/>
        <v>75.5</v>
      </c>
      <c r="O785" s="47">
        <f t="shared" si="628"/>
        <v>0.5</v>
      </c>
      <c r="P785" s="48">
        <f t="shared" si="623"/>
        <v>17.96</v>
      </c>
    </row>
    <row r="786" spans="1:16" s="3" customFormat="1" x14ac:dyDescent="0.25">
      <c r="A786" s="54"/>
      <c r="B786" s="57"/>
      <c r="C786" s="46" t="s">
        <v>33</v>
      </c>
      <c r="D786" s="93">
        <v>212.8</v>
      </c>
      <c r="E786" s="94">
        <v>205.8</v>
      </c>
      <c r="F786" s="94">
        <v>121.5</v>
      </c>
      <c r="G786" s="95">
        <v>7</v>
      </c>
      <c r="H786" s="96">
        <v>145.5</v>
      </c>
      <c r="I786" s="94">
        <v>145.5</v>
      </c>
      <c r="J786" s="94">
        <v>118.8</v>
      </c>
      <c r="K786" s="97">
        <v>0</v>
      </c>
      <c r="L786" s="93">
        <f t="shared" si="628"/>
        <v>-67.300000000000011</v>
      </c>
      <c r="M786" s="94">
        <f t="shared" si="628"/>
        <v>-60.300000000000011</v>
      </c>
      <c r="N786" s="94">
        <f t="shared" si="628"/>
        <v>-2.7000000000000028</v>
      </c>
      <c r="O786" s="47">
        <f t="shared" si="628"/>
        <v>-7</v>
      </c>
      <c r="P786" s="48">
        <f t="shared" si="623"/>
        <v>-31.63</v>
      </c>
    </row>
    <row r="787" spans="1:16" s="3" customFormat="1" x14ac:dyDescent="0.25">
      <c r="A787" s="54"/>
      <c r="B787" s="57"/>
      <c r="C787" s="46" t="s">
        <v>163</v>
      </c>
      <c r="D787" s="93">
        <v>231.7</v>
      </c>
      <c r="E787" s="94">
        <v>231.7</v>
      </c>
      <c r="F787" s="94">
        <v>224.3</v>
      </c>
      <c r="G787" s="95">
        <v>0</v>
      </c>
      <c r="H787" s="96">
        <v>269</v>
      </c>
      <c r="I787" s="94">
        <v>269</v>
      </c>
      <c r="J787" s="94">
        <v>261.7</v>
      </c>
      <c r="K787" s="97">
        <v>0</v>
      </c>
      <c r="L787" s="93">
        <f t="shared" si="628"/>
        <v>37.300000000000011</v>
      </c>
      <c r="M787" s="94">
        <f t="shared" si="628"/>
        <v>37.300000000000011</v>
      </c>
      <c r="N787" s="94">
        <f t="shared" si="628"/>
        <v>37.399999999999977</v>
      </c>
      <c r="O787" s="47">
        <f t="shared" si="628"/>
        <v>0</v>
      </c>
      <c r="P787" s="48">
        <f t="shared" si="623"/>
        <v>16.100000000000001</v>
      </c>
    </row>
    <row r="788" spans="1:16" s="3" customFormat="1" x14ac:dyDescent="0.25">
      <c r="A788" s="44"/>
      <c r="B788" s="56"/>
      <c r="C788" s="46" t="s">
        <v>109</v>
      </c>
      <c r="D788" s="93">
        <v>7</v>
      </c>
      <c r="E788" s="94">
        <v>7</v>
      </c>
      <c r="F788" s="94">
        <v>0</v>
      </c>
      <c r="G788" s="95">
        <v>0</v>
      </c>
      <c r="H788" s="96">
        <v>4</v>
      </c>
      <c r="I788" s="94">
        <v>4</v>
      </c>
      <c r="J788" s="94">
        <v>0</v>
      </c>
      <c r="K788" s="97">
        <v>0</v>
      </c>
      <c r="L788" s="93">
        <f t="shared" si="628"/>
        <v>-3</v>
      </c>
      <c r="M788" s="94">
        <f t="shared" si="628"/>
        <v>-3</v>
      </c>
      <c r="N788" s="94">
        <f t="shared" si="628"/>
        <v>0</v>
      </c>
      <c r="O788" s="47">
        <f t="shared" si="628"/>
        <v>0</v>
      </c>
      <c r="P788" s="48">
        <f t="shared" si="623"/>
        <v>-42.86</v>
      </c>
    </row>
    <row r="789" spans="1:16" s="3" customFormat="1" x14ac:dyDescent="0.25">
      <c r="A789" s="49"/>
      <c r="B789" s="50" t="s">
        <v>16</v>
      </c>
      <c r="C789" s="51"/>
      <c r="D789" s="98">
        <f t="shared" ref="D789:O789" si="629">SUBTOTAL(9,D785:D788)</f>
        <v>790.5</v>
      </c>
      <c r="E789" s="99">
        <f t="shared" si="629"/>
        <v>783.5</v>
      </c>
      <c r="F789" s="99">
        <f t="shared" si="629"/>
        <v>620.70000000000005</v>
      </c>
      <c r="G789" s="100">
        <f t="shared" si="629"/>
        <v>7</v>
      </c>
      <c r="H789" s="101">
        <f t="shared" si="629"/>
        <v>818.4</v>
      </c>
      <c r="I789" s="99">
        <f t="shared" si="629"/>
        <v>817.9</v>
      </c>
      <c r="J789" s="99">
        <f t="shared" si="629"/>
        <v>730.9</v>
      </c>
      <c r="K789" s="102">
        <f t="shared" si="629"/>
        <v>0.5</v>
      </c>
      <c r="L789" s="98">
        <f t="shared" si="629"/>
        <v>27.899999999999977</v>
      </c>
      <c r="M789" s="99">
        <f t="shared" si="629"/>
        <v>34.399999999999977</v>
      </c>
      <c r="N789" s="99">
        <f t="shared" si="629"/>
        <v>110.19999999999997</v>
      </c>
      <c r="O789" s="52">
        <f t="shared" si="629"/>
        <v>-6.5</v>
      </c>
      <c r="P789" s="53">
        <f t="shared" si="623"/>
        <v>3.53</v>
      </c>
    </row>
    <row r="790" spans="1:16" s="3" customFormat="1" ht="28.5" x14ac:dyDescent="0.25">
      <c r="A790" s="39" t="s">
        <v>237</v>
      </c>
      <c r="B790" s="40"/>
      <c r="C790" s="41"/>
      <c r="D790" s="88">
        <f>SUBTOTAL(9,D791:D801)</f>
        <v>1673.9</v>
      </c>
      <c r="E790" s="89">
        <f>SUBTOTAL(9,E791:E801)</f>
        <v>1673.9</v>
      </c>
      <c r="F790" s="89">
        <f>SUBTOTAL(9,F791:F801)</f>
        <v>1426.2</v>
      </c>
      <c r="G790" s="90">
        <f>SUBTOTAL(9,G791:G801)</f>
        <v>0</v>
      </c>
      <c r="H790" s="91">
        <f>SUBTOTAL(9,H791:H801)</f>
        <v>1879.4000000000003</v>
      </c>
      <c r="I790" s="89">
        <f>SUBTOTAL(9,I791:I801)</f>
        <v>1878.2</v>
      </c>
      <c r="J790" s="89">
        <f>SUBTOTAL(9,J791:J801)</f>
        <v>1589.5</v>
      </c>
      <c r="K790" s="92">
        <f>SUBTOTAL(9,K791:K801)</f>
        <v>1.2</v>
      </c>
      <c r="L790" s="88">
        <f>SUBTOTAL(9,L791:L801)</f>
        <v>205.49999999999997</v>
      </c>
      <c r="M790" s="89">
        <f>SUBTOTAL(9,M791:M801)</f>
        <v>204.29999999999993</v>
      </c>
      <c r="N790" s="89">
        <f>SUBTOTAL(9,N791:N801)</f>
        <v>163.2999999999999</v>
      </c>
      <c r="O790" s="42">
        <f>SUBTOTAL(9,O791:O801)</f>
        <v>1.2</v>
      </c>
      <c r="P790" s="43">
        <f t="shared" si="623"/>
        <v>12.28</v>
      </c>
    </row>
    <row r="791" spans="1:16" s="3" customFormat="1" ht="57" x14ac:dyDescent="0.25">
      <c r="A791" s="54"/>
      <c r="B791" s="45" t="s">
        <v>121</v>
      </c>
      <c r="C791" s="46" t="s">
        <v>15</v>
      </c>
      <c r="D791" s="93">
        <v>4.2</v>
      </c>
      <c r="E791" s="94">
        <v>4.2</v>
      </c>
      <c r="F791" s="94">
        <v>0</v>
      </c>
      <c r="G791" s="95">
        <v>0</v>
      </c>
      <c r="H791" s="96">
        <v>5.2</v>
      </c>
      <c r="I791" s="94">
        <v>5.2</v>
      </c>
      <c r="J791" s="94">
        <v>0</v>
      </c>
      <c r="K791" s="97">
        <v>0</v>
      </c>
      <c r="L791" s="93">
        <f>+H791-D791</f>
        <v>1</v>
      </c>
      <c r="M791" s="94">
        <f t="shared" ref="M791:O791" si="630">+I791-E791</f>
        <v>1</v>
      </c>
      <c r="N791" s="94">
        <f t="shared" si="630"/>
        <v>0</v>
      </c>
      <c r="O791" s="47">
        <f t="shared" si="630"/>
        <v>0</v>
      </c>
      <c r="P791" s="48">
        <f t="shared" si="623"/>
        <v>23.81</v>
      </c>
    </row>
    <row r="792" spans="1:16" s="3" customFormat="1" x14ac:dyDescent="0.25">
      <c r="A792" s="54"/>
      <c r="B792" s="50" t="s">
        <v>16</v>
      </c>
      <c r="C792" s="51"/>
      <c r="D792" s="98">
        <f t="shared" ref="D792:O792" si="631">SUBTOTAL(9,D791:D791)</f>
        <v>4.2</v>
      </c>
      <c r="E792" s="99">
        <f t="shared" si="631"/>
        <v>4.2</v>
      </c>
      <c r="F792" s="99">
        <f t="shared" si="631"/>
        <v>0</v>
      </c>
      <c r="G792" s="100">
        <f t="shared" si="631"/>
        <v>0</v>
      </c>
      <c r="H792" s="101">
        <f t="shared" si="631"/>
        <v>5.2</v>
      </c>
      <c r="I792" s="99">
        <f t="shared" si="631"/>
        <v>5.2</v>
      </c>
      <c r="J792" s="99">
        <f t="shared" si="631"/>
        <v>0</v>
      </c>
      <c r="K792" s="102">
        <f t="shared" si="631"/>
        <v>0</v>
      </c>
      <c r="L792" s="98">
        <f t="shared" si="631"/>
        <v>1</v>
      </c>
      <c r="M792" s="99">
        <f t="shared" si="631"/>
        <v>1</v>
      </c>
      <c r="N792" s="99">
        <f t="shared" si="631"/>
        <v>0</v>
      </c>
      <c r="O792" s="52">
        <f t="shared" si="631"/>
        <v>0</v>
      </c>
      <c r="P792" s="53">
        <f t="shared" si="623"/>
        <v>23.81</v>
      </c>
    </row>
    <row r="793" spans="1:16" s="3" customFormat="1" ht="28.5" x14ac:dyDescent="0.25">
      <c r="A793" s="54"/>
      <c r="B793" s="45" t="s">
        <v>143</v>
      </c>
      <c r="C793" s="46" t="s">
        <v>15</v>
      </c>
      <c r="D793" s="93">
        <v>2</v>
      </c>
      <c r="E793" s="94">
        <v>2</v>
      </c>
      <c r="F793" s="94">
        <v>0</v>
      </c>
      <c r="G793" s="95">
        <v>0</v>
      </c>
      <c r="H793" s="96">
        <v>1.9</v>
      </c>
      <c r="I793" s="94">
        <v>1.9</v>
      </c>
      <c r="J793" s="94">
        <v>0</v>
      </c>
      <c r="K793" s="97">
        <v>0</v>
      </c>
      <c r="L793" s="93">
        <f>+H793-D793</f>
        <v>-0.10000000000000009</v>
      </c>
      <c r="M793" s="94">
        <f t="shared" ref="M793:O793" si="632">+I793-E793</f>
        <v>-0.10000000000000009</v>
      </c>
      <c r="N793" s="94">
        <f t="shared" si="632"/>
        <v>0</v>
      </c>
      <c r="O793" s="47">
        <f t="shared" si="632"/>
        <v>0</v>
      </c>
      <c r="P793" s="48">
        <f t="shared" si="623"/>
        <v>-5</v>
      </c>
    </row>
    <row r="794" spans="1:16" s="3" customFormat="1" x14ac:dyDescent="0.25">
      <c r="A794" s="54"/>
      <c r="B794" s="50" t="s">
        <v>16</v>
      </c>
      <c r="C794" s="51"/>
      <c r="D794" s="98">
        <f t="shared" ref="D794:O794" si="633">SUBTOTAL(9,D793:D793)</f>
        <v>2</v>
      </c>
      <c r="E794" s="99">
        <f t="shared" si="633"/>
        <v>2</v>
      </c>
      <c r="F794" s="99">
        <f t="shared" si="633"/>
        <v>0</v>
      </c>
      <c r="G794" s="100">
        <f t="shared" si="633"/>
        <v>0</v>
      </c>
      <c r="H794" s="101">
        <f t="shared" si="633"/>
        <v>1.9</v>
      </c>
      <c r="I794" s="99">
        <f t="shared" si="633"/>
        <v>1.9</v>
      </c>
      <c r="J794" s="99">
        <f t="shared" si="633"/>
        <v>0</v>
      </c>
      <c r="K794" s="102">
        <f t="shared" si="633"/>
        <v>0</v>
      </c>
      <c r="L794" s="98">
        <f t="shared" si="633"/>
        <v>-0.10000000000000009</v>
      </c>
      <c r="M794" s="99">
        <f t="shared" si="633"/>
        <v>-0.10000000000000009</v>
      </c>
      <c r="N794" s="99">
        <f t="shared" si="633"/>
        <v>0</v>
      </c>
      <c r="O794" s="52">
        <f t="shared" si="633"/>
        <v>0</v>
      </c>
      <c r="P794" s="53">
        <f t="shared" si="623"/>
        <v>-5</v>
      </c>
    </row>
    <row r="795" spans="1:16" s="3" customFormat="1" x14ac:dyDescent="0.25">
      <c r="A795" s="54"/>
      <c r="B795" s="55" t="s">
        <v>164</v>
      </c>
      <c r="C795" s="46" t="s">
        <v>15</v>
      </c>
      <c r="D795" s="93">
        <v>830.2</v>
      </c>
      <c r="E795" s="94">
        <v>830.2</v>
      </c>
      <c r="F795" s="94">
        <v>731.7</v>
      </c>
      <c r="G795" s="95">
        <v>0</v>
      </c>
      <c r="H795" s="96">
        <v>1011</v>
      </c>
      <c r="I795" s="94">
        <v>1009.8</v>
      </c>
      <c r="J795" s="94">
        <v>897.1</v>
      </c>
      <c r="K795" s="97">
        <v>1.2</v>
      </c>
      <c r="L795" s="93">
        <f t="shared" ref="L795:O798" si="634">+H795-D795</f>
        <v>180.79999999999995</v>
      </c>
      <c r="M795" s="94">
        <f t="shared" si="634"/>
        <v>179.59999999999991</v>
      </c>
      <c r="N795" s="94">
        <f t="shared" si="634"/>
        <v>165.39999999999998</v>
      </c>
      <c r="O795" s="47">
        <f t="shared" si="634"/>
        <v>1.2</v>
      </c>
      <c r="P795" s="48">
        <f t="shared" si="623"/>
        <v>21.78</v>
      </c>
    </row>
    <row r="796" spans="1:16" s="3" customFormat="1" x14ac:dyDescent="0.25">
      <c r="A796" s="54"/>
      <c r="B796" s="57"/>
      <c r="C796" s="46" t="s">
        <v>163</v>
      </c>
      <c r="D796" s="93">
        <v>697.2</v>
      </c>
      <c r="E796" s="94">
        <v>697.2</v>
      </c>
      <c r="F796" s="94">
        <v>672.2</v>
      </c>
      <c r="G796" s="95">
        <v>0</v>
      </c>
      <c r="H796" s="96">
        <v>714.2</v>
      </c>
      <c r="I796" s="94">
        <v>714.2</v>
      </c>
      <c r="J796" s="94">
        <v>692.4</v>
      </c>
      <c r="K796" s="97">
        <v>0</v>
      </c>
      <c r="L796" s="93">
        <f t="shared" si="634"/>
        <v>17</v>
      </c>
      <c r="M796" s="94">
        <f t="shared" si="634"/>
        <v>17</v>
      </c>
      <c r="N796" s="94">
        <f t="shared" si="634"/>
        <v>20.199999999999932</v>
      </c>
      <c r="O796" s="47">
        <f t="shared" si="634"/>
        <v>0</v>
      </c>
      <c r="P796" s="48">
        <f t="shared" si="623"/>
        <v>2.44</v>
      </c>
    </row>
    <row r="797" spans="1:16" s="3" customFormat="1" x14ac:dyDescent="0.25">
      <c r="A797" s="54"/>
      <c r="B797" s="57"/>
      <c r="C797" s="46" t="s">
        <v>109</v>
      </c>
      <c r="D797" s="93">
        <v>117.7</v>
      </c>
      <c r="E797" s="94">
        <v>117.7</v>
      </c>
      <c r="F797" s="94">
        <v>0</v>
      </c>
      <c r="G797" s="95">
        <v>0</v>
      </c>
      <c r="H797" s="96">
        <v>146.4</v>
      </c>
      <c r="I797" s="94">
        <v>146.4</v>
      </c>
      <c r="J797" s="94">
        <v>0</v>
      </c>
      <c r="K797" s="97">
        <v>0</v>
      </c>
      <c r="L797" s="93">
        <f t="shared" si="634"/>
        <v>28.700000000000003</v>
      </c>
      <c r="M797" s="94">
        <f t="shared" si="634"/>
        <v>28.700000000000003</v>
      </c>
      <c r="N797" s="94">
        <f t="shared" si="634"/>
        <v>0</v>
      </c>
      <c r="O797" s="47">
        <f t="shared" si="634"/>
        <v>0</v>
      </c>
      <c r="P797" s="48">
        <f t="shared" si="623"/>
        <v>24.38</v>
      </c>
    </row>
    <row r="798" spans="1:16" s="3" customFormat="1" x14ac:dyDescent="0.25">
      <c r="A798" s="54"/>
      <c r="B798" s="56"/>
      <c r="C798" s="46" t="s">
        <v>84</v>
      </c>
      <c r="D798" s="93">
        <v>22.6</v>
      </c>
      <c r="E798" s="94">
        <v>22.6</v>
      </c>
      <c r="F798" s="94">
        <v>22.3</v>
      </c>
      <c r="G798" s="95">
        <v>0</v>
      </c>
      <c r="H798" s="96">
        <v>0</v>
      </c>
      <c r="I798" s="94">
        <v>0</v>
      </c>
      <c r="J798" s="94">
        <v>0</v>
      </c>
      <c r="K798" s="97">
        <v>0</v>
      </c>
      <c r="L798" s="93">
        <f t="shared" si="634"/>
        <v>-22.6</v>
      </c>
      <c r="M798" s="94">
        <f t="shared" si="634"/>
        <v>-22.6</v>
      </c>
      <c r="N798" s="94">
        <f t="shared" si="634"/>
        <v>-22.3</v>
      </c>
      <c r="O798" s="47">
        <f t="shared" si="634"/>
        <v>0</v>
      </c>
      <c r="P798" s="48">
        <f t="shared" si="623"/>
        <v>-100</v>
      </c>
    </row>
    <row r="799" spans="1:16" s="3" customFormat="1" x14ac:dyDescent="0.25">
      <c r="A799" s="54"/>
      <c r="B799" s="50" t="s">
        <v>16</v>
      </c>
      <c r="C799" s="51"/>
      <c r="D799" s="98">
        <f t="shared" ref="D799:O799" si="635">SUBTOTAL(9,D795:D798)</f>
        <v>1667.7</v>
      </c>
      <c r="E799" s="99">
        <f t="shared" si="635"/>
        <v>1667.7</v>
      </c>
      <c r="F799" s="99">
        <f t="shared" si="635"/>
        <v>1426.2</v>
      </c>
      <c r="G799" s="100">
        <f t="shared" si="635"/>
        <v>0</v>
      </c>
      <c r="H799" s="101">
        <f t="shared" si="635"/>
        <v>1871.6000000000001</v>
      </c>
      <c r="I799" s="99">
        <f t="shared" si="635"/>
        <v>1870.4</v>
      </c>
      <c r="J799" s="99">
        <f t="shared" si="635"/>
        <v>1589.5</v>
      </c>
      <c r="K799" s="102">
        <f t="shared" si="635"/>
        <v>1.2</v>
      </c>
      <c r="L799" s="98">
        <f t="shared" si="635"/>
        <v>203.89999999999995</v>
      </c>
      <c r="M799" s="99">
        <f t="shared" si="635"/>
        <v>202.6999999999999</v>
      </c>
      <c r="N799" s="99">
        <f t="shared" si="635"/>
        <v>163.2999999999999</v>
      </c>
      <c r="O799" s="52">
        <f t="shared" si="635"/>
        <v>1.2</v>
      </c>
      <c r="P799" s="53">
        <f t="shared" si="623"/>
        <v>12.23</v>
      </c>
    </row>
    <row r="800" spans="1:16" s="3" customFormat="1" ht="28.5" x14ac:dyDescent="0.25">
      <c r="A800" s="44"/>
      <c r="B800" s="45" t="s">
        <v>165</v>
      </c>
      <c r="C800" s="46" t="s">
        <v>15</v>
      </c>
      <c r="D800" s="93">
        <v>0</v>
      </c>
      <c r="E800" s="94">
        <v>0</v>
      </c>
      <c r="F800" s="94">
        <v>0</v>
      </c>
      <c r="G800" s="95">
        <v>0</v>
      </c>
      <c r="H800" s="96">
        <v>0.7</v>
      </c>
      <c r="I800" s="94">
        <v>0.7</v>
      </c>
      <c r="J800" s="94">
        <v>0</v>
      </c>
      <c r="K800" s="97">
        <v>0</v>
      </c>
      <c r="L800" s="93">
        <f>+H800-D800</f>
        <v>0.7</v>
      </c>
      <c r="M800" s="94">
        <f t="shared" ref="M800:O800" si="636">+I800-E800</f>
        <v>0.7</v>
      </c>
      <c r="N800" s="94">
        <f t="shared" si="636"/>
        <v>0</v>
      </c>
      <c r="O800" s="47">
        <f t="shared" si="636"/>
        <v>0</v>
      </c>
      <c r="P800" s="48" t="str">
        <f t="shared" si="623"/>
        <v xml:space="preserve"> </v>
      </c>
    </row>
    <row r="801" spans="1:16" s="3" customFormat="1" x14ac:dyDescent="0.25">
      <c r="A801" s="49"/>
      <c r="B801" s="50" t="s">
        <v>16</v>
      </c>
      <c r="C801" s="51"/>
      <c r="D801" s="98">
        <f t="shared" ref="D801:O801" si="637">SUBTOTAL(9,D800:D800)</f>
        <v>0</v>
      </c>
      <c r="E801" s="99">
        <f t="shared" si="637"/>
        <v>0</v>
      </c>
      <c r="F801" s="99">
        <f t="shared" si="637"/>
        <v>0</v>
      </c>
      <c r="G801" s="100">
        <f t="shared" si="637"/>
        <v>0</v>
      </c>
      <c r="H801" s="101">
        <f t="shared" si="637"/>
        <v>0.7</v>
      </c>
      <c r="I801" s="99">
        <f t="shared" si="637"/>
        <v>0.7</v>
      </c>
      <c r="J801" s="99">
        <f t="shared" si="637"/>
        <v>0</v>
      </c>
      <c r="K801" s="102">
        <f t="shared" si="637"/>
        <v>0</v>
      </c>
      <c r="L801" s="98">
        <f t="shared" si="637"/>
        <v>0.7</v>
      </c>
      <c r="M801" s="99">
        <f t="shared" si="637"/>
        <v>0.7</v>
      </c>
      <c r="N801" s="99">
        <f t="shared" si="637"/>
        <v>0</v>
      </c>
      <c r="O801" s="52">
        <f t="shared" si="637"/>
        <v>0</v>
      </c>
      <c r="P801" s="53" t="str">
        <f t="shared" si="623"/>
        <v xml:space="preserve"> </v>
      </c>
    </row>
    <row r="802" spans="1:16" s="3" customFormat="1" ht="28.5" x14ac:dyDescent="0.25">
      <c r="A802" s="39" t="s">
        <v>238</v>
      </c>
      <c r="B802" s="40"/>
      <c r="C802" s="41"/>
      <c r="D802" s="88">
        <f>SUBTOTAL(9,D803:D823)</f>
        <v>3605.7000000000003</v>
      </c>
      <c r="E802" s="89">
        <f>SUBTOTAL(9,E803:E823)</f>
        <v>3560.2999999999997</v>
      </c>
      <c r="F802" s="89">
        <f>SUBTOTAL(9,F803:F823)</f>
        <v>3042.7999999999997</v>
      </c>
      <c r="G802" s="90">
        <f>SUBTOTAL(9,G803:G823)</f>
        <v>45.4</v>
      </c>
      <c r="H802" s="91">
        <f>SUBTOTAL(9,H803:H823)</f>
        <v>3439.5</v>
      </c>
      <c r="I802" s="89">
        <f>SUBTOTAL(9,I803:I823)</f>
        <v>3434.1</v>
      </c>
      <c r="J802" s="89">
        <f>SUBTOTAL(9,J803:J823)</f>
        <v>3015.6</v>
      </c>
      <c r="K802" s="92">
        <f>SUBTOTAL(9,K803:K823)</f>
        <v>5.4</v>
      </c>
      <c r="L802" s="88">
        <f>SUBTOTAL(9,L803:L823)</f>
        <v>-166.2</v>
      </c>
      <c r="M802" s="89">
        <f>SUBTOTAL(9,M803:M823)</f>
        <v>-126.19999999999999</v>
      </c>
      <c r="N802" s="89">
        <f>SUBTOTAL(9,N803:N823)</f>
        <v>-27.199999999999903</v>
      </c>
      <c r="O802" s="42">
        <f>SUBTOTAL(9,O803:O823)</f>
        <v>-40</v>
      </c>
      <c r="P802" s="43">
        <f t="shared" si="623"/>
        <v>-4.6100000000000003</v>
      </c>
    </row>
    <row r="803" spans="1:16" s="3" customFormat="1" ht="57" x14ac:dyDescent="0.25">
      <c r="A803" s="54"/>
      <c r="B803" s="45" t="s">
        <v>121</v>
      </c>
      <c r="C803" s="46" t="s">
        <v>15</v>
      </c>
      <c r="D803" s="93">
        <v>10.4</v>
      </c>
      <c r="E803" s="94">
        <v>10.4</v>
      </c>
      <c r="F803" s="94">
        <v>0</v>
      </c>
      <c r="G803" s="95">
        <v>0</v>
      </c>
      <c r="H803" s="96">
        <v>11.6</v>
      </c>
      <c r="I803" s="94">
        <v>11.6</v>
      </c>
      <c r="J803" s="94">
        <v>0</v>
      </c>
      <c r="K803" s="97">
        <v>0</v>
      </c>
      <c r="L803" s="93">
        <f>+H803-D803</f>
        <v>1.1999999999999993</v>
      </c>
      <c r="M803" s="94">
        <f t="shared" ref="M803:O803" si="638">+I803-E803</f>
        <v>1.1999999999999993</v>
      </c>
      <c r="N803" s="94">
        <f t="shared" si="638"/>
        <v>0</v>
      </c>
      <c r="O803" s="47">
        <f t="shared" si="638"/>
        <v>0</v>
      </c>
      <c r="P803" s="48">
        <f t="shared" si="623"/>
        <v>11.54</v>
      </c>
    </row>
    <row r="804" spans="1:16" s="3" customFormat="1" x14ac:dyDescent="0.25">
      <c r="A804" s="54"/>
      <c r="B804" s="50" t="s">
        <v>16</v>
      </c>
      <c r="C804" s="51"/>
      <c r="D804" s="98">
        <f t="shared" ref="D804:O804" si="639">SUBTOTAL(9,D803:D803)</f>
        <v>10.4</v>
      </c>
      <c r="E804" s="99">
        <f t="shared" si="639"/>
        <v>10.4</v>
      </c>
      <c r="F804" s="99">
        <f t="shared" si="639"/>
        <v>0</v>
      </c>
      <c r="G804" s="100">
        <f t="shared" si="639"/>
        <v>0</v>
      </c>
      <c r="H804" s="101">
        <f t="shared" si="639"/>
        <v>11.6</v>
      </c>
      <c r="I804" s="99">
        <f t="shared" si="639"/>
        <v>11.6</v>
      </c>
      <c r="J804" s="99">
        <f t="shared" si="639"/>
        <v>0</v>
      </c>
      <c r="K804" s="102">
        <f t="shared" si="639"/>
        <v>0</v>
      </c>
      <c r="L804" s="98">
        <f t="shared" si="639"/>
        <v>1.1999999999999993</v>
      </c>
      <c r="M804" s="99">
        <f t="shared" si="639"/>
        <v>1.1999999999999993</v>
      </c>
      <c r="N804" s="99">
        <f t="shared" si="639"/>
        <v>0</v>
      </c>
      <c r="O804" s="52">
        <f t="shared" si="639"/>
        <v>0</v>
      </c>
      <c r="P804" s="53">
        <f t="shared" si="623"/>
        <v>11.54</v>
      </c>
    </row>
    <row r="805" spans="1:16" s="3" customFormat="1" x14ac:dyDescent="0.25">
      <c r="A805" s="54"/>
      <c r="B805" s="55" t="s">
        <v>239</v>
      </c>
      <c r="C805" s="46" t="s">
        <v>33</v>
      </c>
      <c r="D805" s="93">
        <v>98</v>
      </c>
      <c r="E805" s="94">
        <v>98</v>
      </c>
      <c r="F805" s="94">
        <v>23.7</v>
      </c>
      <c r="G805" s="95">
        <v>0</v>
      </c>
      <c r="H805" s="96">
        <v>26.2</v>
      </c>
      <c r="I805" s="94">
        <v>26.2</v>
      </c>
      <c r="J805" s="94">
        <v>25.8</v>
      </c>
      <c r="K805" s="97">
        <v>0</v>
      </c>
      <c r="L805" s="93">
        <f t="shared" ref="L805:O807" si="640">+H805-D805</f>
        <v>-71.8</v>
      </c>
      <c r="M805" s="94">
        <f t="shared" si="640"/>
        <v>-71.8</v>
      </c>
      <c r="N805" s="94">
        <f t="shared" si="640"/>
        <v>2.1000000000000014</v>
      </c>
      <c r="O805" s="47">
        <f t="shared" si="640"/>
        <v>0</v>
      </c>
      <c r="P805" s="48">
        <f t="shared" si="623"/>
        <v>-73.27</v>
      </c>
    </row>
    <row r="806" spans="1:16" s="3" customFormat="1" x14ac:dyDescent="0.25">
      <c r="A806" s="54"/>
      <c r="B806" s="57"/>
      <c r="C806" s="46" t="s">
        <v>84</v>
      </c>
      <c r="D806" s="93">
        <v>27</v>
      </c>
      <c r="E806" s="94">
        <v>27</v>
      </c>
      <c r="F806" s="94">
        <v>25</v>
      </c>
      <c r="G806" s="95">
        <v>0</v>
      </c>
      <c r="H806" s="96">
        <v>28.6</v>
      </c>
      <c r="I806" s="94">
        <v>28.6</v>
      </c>
      <c r="J806" s="94">
        <v>26.7</v>
      </c>
      <c r="K806" s="97">
        <v>0</v>
      </c>
      <c r="L806" s="93">
        <f t="shared" si="640"/>
        <v>1.6000000000000014</v>
      </c>
      <c r="M806" s="94">
        <f t="shared" si="640"/>
        <v>1.6000000000000014</v>
      </c>
      <c r="N806" s="94">
        <f t="shared" si="640"/>
        <v>1.6999999999999993</v>
      </c>
      <c r="O806" s="47">
        <f t="shared" si="640"/>
        <v>0</v>
      </c>
      <c r="P806" s="48">
        <f t="shared" si="623"/>
        <v>5.93</v>
      </c>
    </row>
    <row r="807" spans="1:16" s="3" customFormat="1" x14ac:dyDescent="0.25">
      <c r="A807" s="54"/>
      <c r="B807" s="56"/>
      <c r="C807" s="46" t="s">
        <v>39</v>
      </c>
      <c r="D807" s="93">
        <v>17.399999999999999</v>
      </c>
      <c r="E807" s="94">
        <v>17.399999999999999</v>
      </c>
      <c r="F807" s="94">
        <v>4.2</v>
      </c>
      <c r="G807" s="95">
        <v>0</v>
      </c>
      <c r="H807" s="96">
        <v>4.7</v>
      </c>
      <c r="I807" s="94">
        <v>4.7</v>
      </c>
      <c r="J807" s="94">
        <v>4.5999999999999996</v>
      </c>
      <c r="K807" s="97">
        <v>0</v>
      </c>
      <c r="L807" s="93">
        <f t="shared" si="640"/>
        <v>-12.7</v>
      </c>
      <c r="M807" s="94">
        <f t="shared" si="640"/>
        <v>-12.7</v>
      </c>
      <c r="N807" s="94">
        <f t="shared" si="640"/>
        <v>0.39999999999999947</v>
      </c>
      <c r="O807" s="47">
        <f t="shared" si="640"/>
        <v>0</v>
      </c>
      <c r="P807" s="48">
        <f t="shared" si="623"/>
        <v>-72.989999999999995</v>
      </c>
    </row>
    <row r="808" spans="1:16" s="3" customFormat="1" x14ac:dyDescent="0.25">
      <c r="A808" s="54"/>
      <c r="B808" s="50" t="s">
        <v>16</v>
      </c>
      <c r="C808" s="51"/>
      <c r="D808" s="98">
        <f t="shared" ref="D808:O808" si="641">SUBTOTAL(9,D805:D807)</f>
        <v>142.4</v>
      </c>
      <c r="E808" s="99">
        <f t="shared" si="641"/>
        <v>142.4</v>
      </c>
      <c r="F808" s="99">
        <f t="shared" si="641"/>
        <v>52.900000000000006</v>
      </c>
      <c r="G808" s="100">
        <f t="shared" si="641"/>
        <v>0</v>
      </c>
      <c r="H808" s="101">
        <f t="shared" si="641"/>
        <v>59.5</v>
      </c>
      <c r="I808" s="99">
        <f t="shared" si="641"/>
        <v>59.5</v>
      </c>
      <c r="J808" s="99">
        <f t="shared" si="641"/>
        <v>57.1</v>
      </c>
      <c r="K808" s="102">
        <f t="shared" si="641"/>
        <v>0</v>
      </c>
      <c r="L808" s="98">
        <f t="shared" si="641"/>
        <v>-82.899999999999991</v>
      </c>
      <c r="M808" s="99">
        <f t="shared" si="641"/>
        <v>-82.899999999999991</v>
      </c>
      <c r="N808" s="99">
        <f t="shared" si="641"/>
        <v>4.2</v>
      </c>
      <c r="O808" s="52">
        <f t="shared" si="641"/>
        <v>0</v>
      </c>
      <c r="P808" s="53">
        <f t="shared" si="623"/>
        <v>-58.22</v>
      </c>
    </row>
    <row r="809" spans="1:16" s="3" customFormat="1" ht="57" x14ac:dyDescent="0.25">
      <c r="A809" s="54"/>
      <c r="B809" s="45" t="s">
        <v>240</v>
      </c>
      <c r="C809" s="46" t="s">
        <v>22</v>
      </c>
      <c r="D809" s="93">
        <v>840.4</v>
      </c>
      <c r="E809" s="94">
        <v>840.4</v>
      </c>
      <c r="F809" s="94">
        <v>804.7</v>
      </c>
      <c r="G809" s="95">
        <v>0</v>
      </c>
      <c r="H809" s="96">
        <v>680</v>
      </c>
      <c r="I809" s="94">
        <v>680</v>
      </c>
      <c r="J809" s="94">
        <v>653.9</v>
      </c>
      <c r="K809" s="97">
        <v>0</v>
      </c>
      <c r="L809" s="93">
        <f>+H809-D809</f>
        <v>-160.39999999999998</v>
      </c>
      <c r="M809" s="94">
        <f t="shared" ref="M809:O809" si="642">+I809-E809</f>
        <v>-160.39999999999998</v>
      </c>
      <c r="N809" s="94">
        <f t="shared" si="642"/>
        <v>-150.80000000000007</v>
      </c>
      <c r="O809" s="47">
        <f t="shared" si="642"/>
        <v>0</v>
      </c>
      <c r="P809" s="48">
        <f t="shared" si="623"/>
        <v>-19.09</v>
      </c>
    </row>
    <row r="810" spans="1:16" s="3" customFormat="1" x14ac:dyDescent="0.25">
      <c r="A810" s="54"/>
      <c r="B810" s="50" t="s">
        <v>16</v>
      </c>
      <c r="C810" s="51"/>
      <c r="D810" s="98">
        <f t="shared" ref="D810:O810" si="643">SUBTOTAL(9,D809:D809)</f>
        <v>840.4</v>
      </c>
      <c r="E810" s="99">
        <f t="shared" si="643"/>
        <v>840.4</v>
      </c>
      <c r="F810" s="99">
        <f t="shared" si="643"/>
        <v>804.7</v>
      </c>
      <c r="G810" s="100">
        <f t="shared" si="643"/>
        <v>0</v>
      </c>
      <c r="H810" s="101">
        <f t="shared" si="643"/>
        <v>680</v>
      </c>
      <c r="I810" s="99">
        <f t="shared" si="643"/>
        <v>680</v>
      </c>
      <c r="J810" s="99">
        <f t="shared" si="643"/>
        <v>653.9</v>
      </c>
      <c r="K810" s="102">
        <f t="shared" si="643"/>
        <v>0</v>
      </c>
      <c r="L810" s="98">
        <f t="shared" si="643"/>
        <v>-160.39999999999998</v>
      </c>
      <c r="M810" s="99">
        <f t="shared" si="643"/>
        <v>-160.39999999999998</v>
      </c>
      <c r="N810" s="99">
        <f t="shared" si="643"/>
        <v>-150.80000000000007</v>
      </c>
      <c r="O810" s="52">
        <f t="shared" si="643"/>
        <v>0</v>
      </c>
      <c r="P810" s="53">
        <f t="shared" si="623"/>
        <v>-19.09</v>
      </c>
    </row>
    <row r="811" spans="1:16" s="3" customFormat="1" x14ac:dyDescent="0.25">
      <c r="A811" s="54"/>
      <c r="B811" s="55" t="s">
        <v>241</v>
      </c>
      <c r="C811" s="46" t="s">
        <v>15</v>
      </c>
      <c r="D811" s="93">
        <v>1943.9</v>
      </c>
      <c r="E811" s="94">
        <v>1898.5</v>
      </c>
      <c r="F811" s="94">
        <v>1645.6</v>
      </c>
      <c r="G811" s="95">
        <v>45.4</v>
      </c>
      <c r="H811" s="96">
        <v>2040.4</v>
      </c>
      <c r="I811" s="94">
        <v>2035</v>
      </c>
      <c r="J811" s="94">
        <v>1778.9</v>
      </c>
      <c r="K811" s="97">
        <v>5.4</v>
      </c>
      <c r="L811" s="93">
        <f t="shared" ref="L811:O813" si="644">+H811-D811</f>
        <v>96.5</v>
      </c>
      <c r="M811" s="94">
        <f t="shared" si="644"/>
        <v>136.5</v>
      </c>
      <c r="N811" s="94">
        <f t="shared" si="644"/>
        <v>133.30000000000018</v>
      </c>
      <c r="O811" s="47">
        <f t="shared" si="644"/>
        <v>-40</v>
      </c>
      <c r="P811" s="48">
        <f t="shared" si="623"/>
        <v>4.96</v>
      </c>
    </row>
    <row r="812" spans="1:16" s="3" customFormat="1" x14ac:dyDescent="0.25">
      <c r="A812" s="54"/>
      <c r="B812" s="57"/>
      <c r="C812" s="46" t="s">
        <v>109</v>
      </c>
      <c r="D812" s="93">
        <v>158.4</v>
      </c>
      <c r="E812" s="94">
        <v>158.4</v>
      </c>
      <c r="F812" s="94">
        <v>156.19999999999999</v>
      </c>
      <c r="G812" s="95">
        <v>0</v>
      </c>
      <c r="H812" s="96">
        <v>131.1</v>
      </c>
      <c r="I812" s="94">
        <v>131.1</v>
      </c>
      <c r="J812" s="94">
        <v>129.19999999999999</v>
      </c>
      <c r="K812" s="97">
        <v>0</v>
      </c>
      <c r="L812" s="93">
        <f t="shared" si="644"/>
        <v>-27.300000000000011</v>
      </c>
      <c r="M812" s="94">
        <f t="shared" si="644"/>
        <v>-27.300000000000011</v>
      </c>
      <c r="N812" s="94">
        <f t="shared" si="644"/>
        <v>-27</v>
      </c>
      <c r="O812" s="47">
        <f t="shared" si="644"/>
        <v>0</v>
      </c>
      <c r="P812" s="48">
        <f t="shared" si="623"/>
        <v>-17.23</v>
      </c>
    </row>
    <row r="813" spans="1:16" s="3" customFormat="1" x14ac:dyDescent="0.25">
      <c r="A813" s="54"/>
      <c r="B813" s="56"/>
      <c r="C813" s="46" t="s">
        <v>84</v>
      </c>
      <c r="D813" s="93">
        <v>62.5</v>
      </c>
      <c r="E813" s="94">
        <v>62.5</v>
      </c>
      <c r="F813" s="94">
        <v>62.5</v>
      </c>
      <c r="G813" s="95">
        <v>0</v>
      </c>
      <c r="H813" s="96">
        <v>68.3</v>
      </c>
      <c r="I813" s="94">
        <v>68.3</v>
      </c>
      <c r="J813" s="94">
        <v>68.3</v>
      </c>
      <c r="K813" s="97">
        <v>0</v>
      </c>
      <c r="L813" s="93">
        <f t="shared" si="644"/>
        <v>5.7999999999999972</v>
      </c>
      <c r="M813" s="94">
        <f t="shared" si="644"/>
        <v>5.7999999999999972</v>
      </c>
      <c r="N813" s="94">
        <f t="shared" si="644"/>
        <v>5.7999999999999972</v>
      </c>
      <c r="O813" s="47">
        <f t="shared" si="644"/>
        <v>0</v>
      </c>
      <c r="P813" s="48">
        <f t="shared" si="623"/>
        <v>9.2799999999999994</v>
      </c>
    </row>
    <row r="814" spans="1:16" s="3" customFormat="1" x14ac:dyDescent="0.25">
      <c r="A814" s="54"/>
      <c r="B814" s="50" t="s">
        <v>16</v>
      </c>
      <c r="C814" s="51"/>
      <c r="D814" s="98">
        <f t="shared" ref="D814:O814" si="645">SUBTOTAL(9,D811:D813)</f>
        <v>2164.8000000000002</v>
      </c>
      <c r="E814" s="99">
        <f t="shared" si="645"/>
        <v>2119.4</v>
      </c>
      <c r="F814" s="99">
        <f t="shared" si="645"/>
        <v>1864.3</v>
      </c>
      <c r="G814" s="100">
        <f t="shared" si="645"/>
        <v>45.4</v>
      </c>
      <c r="H814" s="101">
        <f t="shared" si="645"/>
        <v>2239.8000000000002</v>
      </c>
      <c r="I814" s="99">
        <f t="shared" si="645"/>
        <v>2234.4</v>
      </c>
      <c r="J814" s="99">
        <f t="shared" si="645"/>
        <v>1976.4</v>
      </c>
      <c r="K814" s="102">
        <f t="shared" si="645"/>
        <v>5.4</v>
      </c>
      <c r="L814" s="98">
        <f t="shared" si="645"/>
        <v>74.999999999999986</v>
      </c>
      <c r="M814" s="99">
        <f t="shared" si="645"/>
        <v>114.99999999999999</v>
      </c>
      <c r="N814" s="99">
        <f t="shared" si="645"/>
        <v>112.10000000000018</v>
      </c>
      <c r="O814" s="52">
        <f t="shared" si="645"/>
        <v>-40</v>
      </c>
      <c r="P814" s="53">
        <f t="shared" si="623"/>
        <v>3.46</v>
      </c>
    </row>
    <row r="815" spans="1:16" s="3" customFormat="1" x14ac:dyDescent="0.25">
      <c r="A815" s="54"/>
      <c r="B815" s="55" t="s">
        <v>242</v>
      </c>
      <c r="C815" s="46" t="s">
        <v>109</v>
      </c>
      <c r="D815" s="93">
        <v>24.2</v>
      </c>
      <c r="E815" s="94">
        <v>24.2</v>
      </c>
      <c r="F815" s="94">
        <v>0</v>
      </c>
      <c r="G815" s="95">
        <v>0</v>
      </c>
      <c r="H815" s="96">
        <v>17.399999999999999</v>
      </c>
      <c r="I815" s="94">
        <v>17.399999999999999</v>
      </c>
      <c r="J815" s="94">
        <v>0</v>
      </c>
      <c r="K815" s="97">
        <v>0</v>
      </c>
      <c r="L815" s="93">
        <f t="shared" ref="L815:O816" si="646">+H815-D815</f>
        <v>-6.8000000000000007</v>
      </c>
      <c r="M815" s="94">
        <f t="shared" si="646"/>
        <v>-6.8000000000000007</v>
      </c>
      <c r="N815" s="94">
        <f t="shared" si="646"/>
        <v>0</v>
      </c>
      <c r="O815" s="47">
        <f t="shared" si="646"/>
        <v>0</v>
      </c>
      <c r="P815" s="48">
        <f t="shared" si="623"/>
        <v>-28.1</v>
      </c>
    </row>
    <row r="816" spans="1:16" s="3" customFormat="1" x14ac:dyDescent="0.25">
      <c r="A816" s="54"/>
      <c r="B816" s="56"/>
      <c r="C816" s="46" t="s">
        <v>84</v>
      </c>
      <c r="D816" s="93">
        <v>182.7</v>
      </c>
      <c r="E816" s="94">
        <v>182.7</v>
      </c>
      <c r="F816" s="94">
        <v>145.5</v>
      </c>
      <c r="G816" s="95">
        <v>0</v>
      </c>
      <c r="H816" s="96">
        <v>217.7</v>
      </c>
      <c r="I816" s="94">
        <v>217.7</v>
      </c>
      <c r="J816" s="94">
        <v>162.6</v>
      </c>
      <c r="K816" s="97">
        <v>0</v>
      </c>
      <c r="L816" s="93">
        <f t="shared" si="646"/>
        <v>35</v>
      </c>
      <c r="M816" s="94">
        <f t="shared" si="646"/>
        <v>35</v>
      </c>
      <c r="N816" s="94">
        <f t="shared" si="646"/>
        <v>17.099999999999994</v>
      </c>
      <c r="O816" s="47">
        <f t="shared" si="646"/>
        <v>0</v>
      </c>
      <c r="P816" s="48">
        <f t="shared" si="623"/>
        <v>19.16</v>
      </c>
    </row>
    <row r="817" spans="1:16" s="3" customFormat="1" x14ac:dyDescent="0.25">
      <c r="A817" s="54"/>
      <c r="B817" s="50" t="s">
        <v>16</v>
      </c>
      <c r="C817" s="51"/>
      <c r="D817" s="98">
        <f t="shared" ref="D817:O817" si="647">SUBTOTAL(9,D815:D816)</f>
        <v>206.89999999999998</v>
      </c>
      <c r="E817" s="99">
        <f t="shared" si="647"/>
        <v>206.89999999999998</v>
      </c>
      <c r="F817" s="99">
        <f t="shared" si="647"/>
        <v>145.5</v>
      </c>
      <c r="G817" s="100">
        <f t="shared" si="647"/>
        <v>0</v>
      </c>
      <c r="H817" s="101">
        <f t="shared" si="647"/>
        <v>235.1</v>
      </c>
      <c r="I817" s="99">
        <f t="shared" si="647"/>
        <v>235.1</v>
      </c>
      <c r="J817" s="99">
        <f t="shared" si="647"/>
        <v>162.6</v>
      </c>
      <c r="K817" s="102">
        <f t="shared" si="647"/>
        <v>0</v>
      </c>
      <c r="L817" s="98">
        <f t="shared" si="647"/>
        <v>28.2</v>
      </c>
      <c r="M817" s="99">
        <f t="shared" si="647"/>
        <v>28.2</v>
      </c>
      <c r="N817" s="99">
        <f t="shared" si="647"/>
        <v>17.099999999999994</v>
      </c>
      <c r="O817" s="52">
        <f t="shared" si="647"/>
        <v>0</v>
      </c>
      <c r="P817" s="53">
        <f t="shared" si="623"/>
        <v>13.63</v>
      </c>
    </row>
    <row r="818" spans="1:16" s="3" customFormat="1" x14ac:dyDescent="0.25">
      <c r="A818" s="54"/>
      <c r="B818" s="55" t="s">
        <v>201</v>
      </c>
      <c r="C818" s="46" t="s">
        <v>15</v>
      </c>
      <c r="D818" s="93">
        <v>18.600000000000001</v>
      </c>
      <c r="E818" s="94">
        <v>18.600000000000001</v>
      </c>
      <c r="F818" s="94">
        <v>11.3</v>
      </c>
      <c r="G818" s="95">
        <v>0</v>
      </c>
      <c r="H818" s="96">
        <v>9</v>
      </c>
      <c r="I818" s="94">
        <v>9</v>
      </c>
      <c r="J818" s="94">
        <v>0</v>
      </c>
      <c r="K818" s="97">
        <v>0</v>
      </c>
      <c r="L818" s="93">
        <f t="shared" ref="L818:O820" si="648">+H818-D818</f>
        <v>-9.6000000000000014</v>
      </c>
      <c r="M818" s="94">
        <f t="shared" si="648"/>
        <v>-9.6000000000000014</v>
      </c>
      <c r="N818" s="94">
        <f t="shared" si="648"/>
        <v>-11.3</v>
      </c>
      <c r="O818" s="47">
        <f t="shared" si="648"/>
        <v>0</v>
      </c>
      <c r="P818" s="48">
        <f t="shared" si="623"/>
        <v>-51.61</v>
      </c>
    </row>
    <row r="819" spans="1:16" s="3" customFormat="1" x14ac:dyDescent="0.25">
      <c r="A819" s="54"/>
      <c r="B819" s="57"/>
      <c r="C819" s="46" t="s">
        <v>33</v>
      </c>
      <c r="D819" s="93">
        <v>98.3</v>
      </c>
      <c r="E819" s="94">
        <v>98.3</v>
      </c>
      <c r="F819" s="94">
        <v>45.6</v>
      </c>
      <c r="G819" s="95">
        <v>0</v>
      </c>
      <c r="H819" s="96">
        <v>73.900000000000006</v>
      </c>
      <c r="I819" s="94">
        <v>73.900000000000006</v>
      </c>
      <c r="J819" s="94">
        <v>39.700000000000003</v>
      </c>
      <c r="K819" s="97">
        <v>0</v>
      </c>
      <c r="L819" s="93">
        <f t="shared" si="648"/>
        <v>-24.399999999999991</v>
      </c>
      <c r="M819" s="94">
        <f t="shared" si="648"/>
        <v>-24.399999999999991</v>
      </c>
      <c r="N819" s="94">
        <f t="shared" si="648"/>
        <v>-5.8999999999999986</v>
      </c>
      <c r="O819" s="47">
        <f t="shared" si="648"/>
        <v>0</v>
      </c>
      <c r="P819" s="48">
        <f t="shared" si="623"/>
        <v>-24.82</v>
      </c>
    </row>
    <row r="820" spans="1:16" s="3" customFormat="1" x14ac:dyDescent="0.25">
      <c r="A820" s="54"/>
      <c r="B820" s="56"/>
      <c r="C820" s="46" t="s">
        <v>39</v>
      </c>
      <c r="D820" s="93">
        <v>12.5</v>
      </c>
      <c r="E820" s="94">
        <v>12.5</v>
      </c>
      <c r="F820" s="94">
        <v>11.4</v>
      </c>
      <c r="G820" s="95">
        <v>0</v>
      </c>
      <c r="H820" s="96">
        <v>10</v>
      </c>
      <c r="I820" s="94">
        <v>10</v>
      </c>
      <c r="J820" s="94">
        <v>9.9</v>
      </c>
      <c r="K820" s="97">
        <v>0</v>
      </c>
      <c r="L820" s="93">
        <f t="shared" si="648"/>
        <v>-2.5</v>
      </c>
      <c r="M820" s="94">
        <f t="shared" si="648"/>
        <v>-2.5</v>
      </c>
      <c r="N820" s="94">
        <f t="shared" si="648"/>
        <v>-1.5</v>
      </c>
      <c r="O820" s="47">
        <f t="shared" si="648"/>
        <v>0</v>
      </c>
      <c r="P820" s="48">
        <f t="shared" si="623"/>
        <v>-20</v>
      </c>
    </row>
    <row r="821" spans="1:16" s="3" customFormat="1" x14ac:dyDescent="0.25">
      <c r="A821" s="54"/>
      <c r="B821" s="50" t="s">
        <v>16</v>
      </c>
      <c r="C821" s="51"/>
      <c r="D821" s="98">
        <f t="shared" ref="D821:O821" si="649">SUBTOTAL(9,D818:D820)</f>
        <v>129.4</v>
      </c>
      <c r="E821" s="99">
        <f t="shared" si="649"/>
        <v>129.4</v>
      </c>
      <c r="F821" s="99">
        <f t="shared" si="649"/>
        <v>68.300000000000011</v>
      </c>
      <c r="G821" s="100">
        <f t="shared" si="649"/>
        <v>0</v>
      </c>
      <c r="H821" s="101">
        <f t="shared" si="649"/>
        <v>92.9</v>
      </c>
      <c r="I821" s="99">
        <f t="shared" si="649"/>
        <v>92.9</v>
      </c>
      <c r="J821" s="99">
        <f t="shared" si="649"/>
        <v>49.6</v>
      </c>
      <c r="K821" s="102">
        <f t="shared" si="649"/>
        <v>0</v>
      </c>
      <c r="L821" s="98">
        <f t="shared" si="649"/>
        <v>-36.499999999999993</v>
      </c>
      <c r="M821" s="99">
        <f t="shared" si="649"/>
        <v>-36.499999999999993</v>
      </c>
      <c r="N821" s="99">
        <f t="shared" si="649"/>
        <v>-18.7</v>
      </c>
      <c r="O821" s="52">
        <f t="shared" si="649"/>
        <v>0</v>
      </c>
      <c r="P821" s="53">
        <f t="shared" si="623"/>
        <v>-28.21</v>
      </c>
    </row>
    <row r="822" spans="1:16" s="3" customFormat="1" ht="42.75" x14ac:dyDescent="0.25">
      <c r="A822" s="44"/>
      <c r="B822" s="45" t="s">
        <v>243</v>
      </c>
      <c r="C822" s="46" t="s">
        <v>22</v>
      </c>
      <c r="D822" s="93">
        <v>111.4</v>
      </c>
      <c r="E822" s="94">
        <v>111.4</v>
      </c>
      <c r="F822" s="94">
        <v>107.1</v>
      </c>
      <c r="G822" s="95">
        <v>0</v>
      </c>
      <c r="H822" s="96">
        <v>120.6</v>
      </c>
      <c r="I822" s="94">
        <v>120.6</v>
      </c>
      <c r="J822" s="94">
        <v>116</v>
      </c>
      <c r="K822" s="97">
        <v>0</v>
      </c>
      <c r="L822" s="93">
        <f>+H822-D822</f>
        <v>9.1999999999999886</v>
      </c>
      <c r="M822" s="94">
        <f t="shared" ref="M822:O822" si="650">+I822-E822</f>
        <v>9.1999999999999886</v>
      </c>
      <c r="N822" s="94">
        <f t="shared" si="650"/>
        <v>8.9000000000000057</v>
      </c>
      <c r="O822" s="47">
        <f t="shared" si="650"/>
        <v>0</v>
      </c>
      <c r="P822" s="48">
        <f t="shared" si="623"/>
        <v>8.26</v>
      </c>
    </row>
    <row r="823" spans="1:16" s="3" customFormat="1" x14ac:dyDescent="0.25">
      <c r="A823" s="49"/>
      <c r="B823" s="50" t="s">
        <v>16</v>
      </c>
      <c r="C823" s="51"/>
      <c r="D823" s="98">
        <f t="shared" ref="D823:O823" si="651">SUBTOTAL(9,D822:D822)</f>
        <v>111.4</v>
      </c>
      <c r="E823" s="99">
        <f t="shared" si="651"/>
        <v>111.4</v>
      </c>
      <c r="F823" s="99">
        <f t="shared" si="651"/>
        <v>107.1</v>
      </c>
      <c r="G823" s="100">
        <f t="shared" si="651"/>
        <v>0</v>
      </c>
      <c r="H823" s="101">
        <f t="shared" si="651"/>
        <v>120.6</v>
      </c>
      <c r="I823" s="99">
        <f t="shared" si="651"/>
        <v>120.6</v>
      </c>
      <c r="J823" s="99">
        <f t="shared" si="651"/>
        <v>116</v>
      </c>
      <c r="K823" s="102">
        <f t="shared" si="651"/>
        <v>0</v>
      </c>
      <c r="L823" s="98">
        <f t="shared" si="651"/>
        <v>9.1999999999999886</v>
      </c>
      <c r="M823" s="99">
        <f t="shared" si="651"/>
        <v>9.1999999999999886</v>
      </c>
      <c r="N823" s="99">
        <f t="shared" si="651"/>
        <v>8.9000000000000057</v>
      </c>
      <c r="O823" s="52">
        <f t="shared" si="651"/>
        <v>0</v>
      </c>
      <c r="P823" s="53">
        <f t="shared" si="623"/>
        <v>8.26</v>
      </c>
    </row>
    <row r="824" spans="1:16" s="3" customFormat="1" ht="28.5" x14ac:dyDescent="0.25">
      <c r="A824" s="39" t="s">
        <v>244</v>
      </c>
      <c r="B824" s="40"/>
      <c r="C824" s="41"/>
      <c r="D824" s="88">
        <f>SUBTOTAL(9,D825:D835)</f>
        <v>1665.1</v>
      </c>
      <c r="E824" s="89">
        <f>SUBTOTAL(9,E825:E835)</f>
        <v>1665.1</v>
      </c>
      <c r="F824" s="89">
        <f>SUBTOTAL(9,F825:F835)</f>
        <v>1467.8</v>
      </c>
      <c r="G824" s="90">
        <f>SUBTOTAL(9,G825:G835)</f>
        <v>0</v>
      </c>
      <c r="H824" s="91">
        <f>SUBTOTAL(9,H825:H835)</f>
        <v>1811.6000000000001</v>
      </c>
      <c r="I824" s="89">
        <f>SUBTOTAL(9,I825:I835)</f>
        <v>1810.4</v>
      </c>
      <c r="J824" s="89">
        <f>SUBTOTAL(9,J825:J835)</f>
        <v>1592.6999999999998</v>
      </c>
      <c r="K824" s="92">
        <f>SUBTOTAL(9,K825:K835)</f>
        <v>1.2</v>
      </c>
      <c r="L824" s="88">
        <f>SUBTOTAL(9,L825:L835)</f>
        <v>146.5</v>
      </c>
      <c r="M824" s="89">
        <f>SUBTOTAL(9,M825:M835)</f>
        <v>145.29999999999995</v>
      </c>
      <c r="N824" s="89">
        <f>SUBTOTAL(9,N825:N835)</f>
        <v>124.89999999999992</v>
      </c>
      <c r="O824" s="42">
        <f>SUBTOTAL(9,O825:O835)</f>
        <v>1.2</v>
      </c>
      <c r="P824" s="43">
        <f t="shared" si="623"/>
        <v>8.8000000000000007</v>
      </c>
    </row>
    <row r="825" spans="1:16" s="3" customFormat="1" ht="57" x14ac:dyDescent="0.25">
      <c r="A825" s="54"/>
      <c r="B825" s="45" t="s">
        <v>121</v>
      </c>
      <c r="C825" s="46" t="s">
        <v>15</v>
      </c>
      <c r="D825" s="93">
        <v>6.8</v>
      </c>
      <c r="E825" s="94">
        <v>6.8</v>
      </c>
      <c r="F825" s="94">
        <v>0</v>
      </c>
      <c r="G825" s="95">
        <v>0</v>
      </c>
      <c r="H825" s="96">
        <v>8.4</v>
      </c>
      <c r="I825" s="94">
        <v>8.4</v>
      </c>
      <c r="J825" s="94">
        <v>0</v>
      </c>
      <c r="K825" s="97">
        <v>0</v>
      </c>
      <c r="L825" s="93">
        <f>+H825-D825</f>
        <v>1.6000000000000005</v>
      </c>
      <c r="M825" s="94">
        <f t="shared" ref="M825:O825" si="652">+I825-E825</f>
        <v>1.6000000000000005</v>
      </c>
      <c r="N825" s="94">
        <f t="shared" si="652"/>
        <v>0</v>
      </c>
      <c r="O825" s="47">
        <f t="shared" si="652"/>
        <v>0</v>
      </c>
      <c r="P825" s="48">
        <f t="shared" si="623"/>
        <v>23.53</v>
      </c>
    </row>
    <row r="826" spans="1:16" s="3" customFormat="1" x14ac:dyDescent="0.25">
      <c r="A826" s="54"/>
      <c r="B826" s="50" t="s">
        <v>16</v>
      </c>
      <c r="C826" s="51"/>
      <c r="D826" s="98">
        <f t="shared" ref="D826:O826" si="653">SUBTOTAL(9,D825:D825)</f>
        <v>6.8</v>
      </c>
      <c r="E826" s="99">
        <f t="shared" si="653"/>
        <v>6.8</v>
      </c>
      <c r="F826" s="99">
        <f t="shared" si="653"/>
        <v>0</v>
      </c>
      <c r="G826" s="100">
        <f t="shared" si="653"/>
        <v>0</v>
      </c>
      <c r="H826" s="101">
        <f t="shared" si="653"/>
        <v>8.4</v>
      </c>
      <c r="I826" s="99">
        <f t="shared" si="653"/>
        <v>8.4</v>
      </c>
      <c r="J826" s="99">
        <f t="shared" si="653"/>
        <v>0</v>
      </c>
      <c r="K826" s="102">
        <f t="shared" si="653"/>
        <v>0</v>
      </c>
      <c r="L826" s="98">
        <f t="shared" si="653"/>
        <v>1.6000000000000005</v>
      </c>
      <c r="M826" s="99">
        <f t="shared" si="653"/>
        <v>1.6000000000000005</v>
      </c>
      <c r="N826" s="99">
        <f t="shared" si="653"/>
        <v>0</v>
      </c>
      <c r="O826" s="52">
        <f t="shared" si="653"/>
        <v>0</v>
      </c>
      <c r="P826" s="53">
        <f t="shared" si="623"/>
        <v>23.53</v>
      </c>
    </row>
    <row r="827" spans="1:16" s="3" customFormat="1" ht="28.5" x14ac:dyDescent="0.25">
      <c r="A827" s="54"/>
      <c r="B827" s="45" t="s">
        <v>143</v>
      </c>
      <c r="C827" s="46" t="s">
        <v>15</v>
      </c>
      <c r="D827" s="93">
        <v>1.3</v>
      </c>
      <c r="E827" s="94">
        <v>1.3</v>
      </c>
      <c r="F827" s="94">
        <v>0</v>
      </c>
      <c r="G827" s="95">
        <v>0</v>
      </c>
      <c r="H827" s="96">
        <v>1.3</v>
      </c>
      <c r="I827" s="94">
        <v>1.3</v>
      </c>
      <c r="J827" s="94">
        <v>0</v>
      </c>
      <c r="K827" s="97">
        <v>0</v>
      </c>
      <c r="L827" s="93">
        <f>+H827-D827</f>
        <v>0</v>
      </c>
      <c r="M827" s="94">
        <f t="shared" ref="M827:O827" si="654">+I827-E827</f>
        <v>0</v>
      </c>
      <c r="N827" s="94">
        <f t="shared" si="654"/>
        <v>0</v>
      </c>
      <c r="O827" s="47">
        <f t="shared" si="654"/>
        <v>0</v>
      </c>
      <c r="P827" s="48" t="str">
        <f t="shared" si="623"/>
        <v xml:space="preserve"> </v>
      </c>
    </row>
    <row r="828" spans="1:16" s="3" customFormat="1" x14ac:dyDescent="0.25">
      <c r="A828" s="54"/>
      <c r="B828" s="50" t="s">
        <v>16</v>
      </c>
      <c r="C828" s="51"/>
      <c r="D828" s="98">
        <f t="shared" ref="D828:O828" si="655">SUBTOTAL(9,D827:D827)</f>
        <v>1.3</v>
      </c>
      <c r="E828" s="99">
        <f t="shared" si="655"/>
        <v>1.3</v>
      </c>
      <c r="F828" s="99">
        <f t="shared" si="655"/>
        <v>0</v>
      </c>
      <c r="G828" s="100">
        <f t="shared" si="655"/>
        <v>0</v>
      </c>
      <c r="H828" s="101">
        <f t="shared" si="655"/>
        <v>1.3</v>
      </c>
      <c r="I828" s="99">
        <f t="shared" si="655"/>
        <v>1.3</v>
      </c>
      <c r="J828" s="99">
        <f t="shared" si="655"/>
        <v>0</v>
      </c>
      <c r="K828" s="102">
        <f t="shared" si="655"/>
        <v>0</v>
      </c>
      <c r="L828" s="98">
        <f t="shared" si="655"/>
        <v>0</v>
      </c>
      <c r="M828" s="99">
        <f t="shared" si="655"/>
        <v>0</v>
      </c>
      <c r="N828" s="99">
        <f t="shared" si="655"/>
        <v>0</v>
      </c>
      <c r="O828" s="52">
        <f t="shared" si="655"/>
        <v>0</v>
      </c>
      <c r="P828" s="53" t="str">
        <f t="shared" si="623"/>
        <v xml:space="preserve"> </v>
      </c>
    </row>
    <row r="829" spans="1:16" s="3" customFormat="1" x14ac:dyDescent="0.25">
      <c r="A829" s="54"/>
      <c r="B829" s="55" t="s">
        <v>164</v>
      </c>
      <c r="C829" s="46" t="s">
        <v>15</v>
      </c>
      <c r="D829" s="93">
        <v>907.8</v>
      </c>
      <c r="E829" s="94">
        <v>907.8</v>
      </c>
      <c r="F829" s="94">
        <v>804</v>
      </c>
      <c r="G829" s="95">
        <v>0</v>
      </c>
      <c r="H829" s="96">
        <v>1057.5</v>
      </c>
      <c r="I829" s="94">
        <v>1056.3</v>
      </c>
      <c r="J829" s="94">
        <v>936.8</v>
      </c>
      <c r="K829" s="97">
        <v>1.2</v>
      </c>
      <c r="L829" s="93">
        <f t="shared" ref="L829:O832" si="656">+H829-D829</f>
        <v>149.70000000000005</v>
      </c>
      <c r="M829" s="94">
        <f t="shared" si="656"/>
        <v>148.5</v>
      </c>
      <c r="N829" s="94">
        <f t="shared" si="656"/>
        <v>132.79999999999995</v>
      </c>
      <c r="O829" s="47">
        <f t="shared" si="656"/>
        <v>1.2</v>
      </c>
      <c r="P829" s="48">
        <f t="shared" si="623"/>
        <v>16.489999999999998</v>
      </c>
    </row>
    <row r="830" spans="1:16" s="3" customFormat="1" x14ac:dyDescent="0.25">
      <c r="A830" s="54"/>
      <c r="B830" s="57"/>
      <c r="C830" s="46" t="s">
        <v>163</v>
      </c>
      <c r="D830" s="93">
        <v>622.70000000000005</v>
      </c>
      <c r="E830" s="94">
        <v>622.70000000000005</v>
      </c>
      <c r="F830" s="94">
        <v>603.5</v>
      </c>
      <c r="G830" s="95">
        <v>0</v>
      </c>
      <c r="H830" s="96">
        <v>639.5</v>
      </c>
      <c r="I830" s="94">
        <v>639.5</v>
      </c>
      <c r="J830" s="94">
        <v>622.29999999999995</v>
      </c>
      <c r="K830" s="97">
        <v>0</v>
      </c>
      <c r="L830" s="93">
        <f t="shared" si="656"/>
        <v>16.799999999999955</v>
      </c>
      <c r="M830" s="94">
        <f t="shared" si="656"/>
        <v>16.799999999999955</v>
      </c>
      <c r="N830" s="94">
        <f t="shared" si="656"/>
        <v>18.799999999999955</v>
      </c>
      <c r="O830" s="47">
        <f t="shared" si="656"/>
        <v>0</v>
      </c>
      <c r="P830" s="48">
        <f t="shared" si="623"/>
        <v>2.7</v>
      </c>
    </row>
    <row r="831" spans="1:16" s="3" customFormat="1" x14ac:dyDescent="0.25">
      <c r="A831" s="54"/>
      <c r="B831" s="57"/>
      <c r="C831" s="46" t="s">
        <v>109</v>
      </c>
      <c r="D831" s="93">
        <v>86</v>
      </c>
      <c r="E831" s="94">
        <v>86</v>
      </c>
      <c r="F831" s="94">
        <v>25.1</v>
      </c>
      <c r="G831" s="95">
        <v>0</v>
      </c>
      <c r="H831" s="96">
        <v>94.9</v>
      </c>
      <c r="I831" s="94">
        <v>94.9</v>
      </c>
      <c r="J831" s="94">
        <v>27.5</v>
      </c>
      <c r="K831" s="97">
        <v>0</v>
      </c>
      <c r="L831" s="93">
        <f t="shared" si="656"/>
        <v>8.9000000000000057</v>
      </c>
      <c r="M831" s="94">
        <f t="shared" si="656"/>
        <v>8.9000000000000057</v>
      </c>
      <c r="N831" s="94">
        <f t="shared" si="656"/>
        <v>2.3999999999999986</v>
      </c>
      <c r="O831" s="47">
        <f t="shared" si="656"/>
        <v>0</v>
      </c>
      <c r="P831" s="48">
        <f t="shared" si="623"/>
        <v>10.35</v>
      </c>
    </row>
    <row r="832" spans="1:16" s="3" customFormat="1" x14ac:dyDescent="0.25">
      <c r="A832" s="54"/>
      <c r="B832" s="56"/>
      <c r="C832" s="46" t="s">
        <v>84</v>
      </c>
      <c r="D832" s="93">
        <v>40.5</v>
      </c>
      <c r="E832" s="94">
        <v>40.5</v>
      </c>
      <c r="F832" s="94">
        <v>35.200000000000003</v>
      </c>
      <c r="G832" s="95">
        <v>0</v>
      </c>
      <c r="H832" s="96">
        <v>9.5</v>
      </c>
      <c r="I832" s="94">
        <v>9.5</v>
      </c>
      <c r="J832" s="94">
        <v>6.1</v>
      </c>
      <c r="K832" s="97">
        <v>0</v>
      </c>
      <c r="L832" s="93">
        <f t="shared" si="656"/>
        <v>-31</v>
      </c>
      <c r="M832" s="94">
        <f t="shared" si="656"/>
        <v>-31</v>
      </c>
      <c r="N832" s="94">
        <f t="shared" si="656"/>
        <v>-29.1</v>
      </c>
      <c r="O832" s="47">
        <f t="shared" si="656"/>
        <v>0</v>
      </c>
      <c r="P832" s="48">
        <f t="shared" si="623"/>
        <v>-76.540000000000006</v>
      </c>
    </row>
    <row r="833" spans="1:16" s="3" customFormat="1" x14ac:dyDescent="0.25">
      <c r="A833" s="54"/>
      <c r="B833" s="50" t="s">
        <v>16</v>
      </c>
      <c r="C833" s="51"/>
      <c r="D833" s="98">
        <f t="shared" ref="D833:O833" si="657">SUBTOTAL(9,D829:D832)</f>
        <v>1657</v>
      </c>
      <c r="E833" s="99">
        <f t="shared" si="657"/>
        <v>1657</v>
      </c>
      <c r="F833" s="99">
        <f t="shared" si="657"/>
        <v>1467.8</v>
      </c>
      <c r="G833" s="100">
        <f t="shared" si="657"/>
        <v>0</v>
      </c>
      <c r="H833" s="101">
        <f t="shared" si="657"/>
        <v>1801.4</v>
      </c>
      <c r="I833" s="99">
        <f t="shared" si="657"/>
        <v>1800.2</v>
      </c>
      <c r="J833" s="99">
        <f t="shared" si="657"/>
        <v>1592.6999999999998</v>
      </c>
      <c r="K833" s="102">
        <f t="shared" si="657"/>
        <v>1.2</v>
      </c>
      <c r="L833" s="98">
        <f t="shared" si="657"/>
        <v>144.4</v>
      </c>
      <c r="M833" s="99">
        <f t="shared" si="657"/>
        <v>143.19999999999996</v>
      </c>
      <c r="N833" s="99">
        <f t="shared" si="657"/>
        <v>124.89999999999992</v>
      </c>
      <c r="O833" s="52">
        <f t="shared" si="657"/>
        <v>1.2</v>
      </c>
      <c r="P833" s="53">
        <f t="shared" si="623"/>
        <v>8.7100000000000009</v>
      </c>
    </row>
    <row r="834" spans="1:16" s="3" customFormat="1" ht="28.5" x14ac:dyDescent="0.25">
      <c r="A834" s="44"/>
      <c r="B834" s="45" t="s">
        <v>165</v>
      </c>
      <c r="C834" s="46" t="s">
        <v>15</v>
      </c>
      <c r="D834" s="93">
        <v>0</v>
      </c>
      <c r="E834" s="94">
        <v>0</v>
      </c>
      <c r="F834" s="94">
        <v>0</v>
      </c>
      <c r="G834" s="95">
        <v>0</v>
      </c>
      <c r="H834" s="96">
        <v>0.5</v>
      </c>
      <c r="I834" s="94">
        <v>0.5</v>
      </c>
      <c r="J834" s="94">
        <v>0</v>
      </c>
      <c r="K834" s="97">
        <v>0</v>
      </c>
      <c r="L834" s="93">
        <f>+H834-D834</f>
        <v>0.5</v>
      </c>
      <c r="M834" s="94">
        <f t="shared" ref="M834:O834" si="658">+I834-E834</f>
        <v>0.5</v>
      </c>
      <c r="N834" s="94">
        <f t="shared" si="658"/>
        <v>0</v>
      </c>
      <c r="O834" s="47">
        <f t="shared" si="658"/>
        <v>0</v>
      </c>
      <c r="P834" s="48" t="str">
        <f t="shared" si="623"/>
        <v xml:space="preserve"> </v>
      </c>
    </row>
    <row r="835" spans="1:16" s="3" customFormat="1" x14ac:dyDescent="0.25">
      <c r="A835" s="49"/>
      <c r="B835" s="50" t="s">
        <v>16</v>
      </c>
      <c r="C835" s="51"/>
      <c r="D835" s="98">
        <f t="shared" ref="D835:O835" si="659">SUBTOTAL(9,D834:D834)</f>
        <v>0</v>
      </c>
      <c r="E835" s="99">
        <f t="shared" si="659"/>
        <v>0</v>
      </c>
      <c r="F835" s="99">
        <f t="shared" si="659"/>
        <v>0</v>
      </c>
      <c r="G835" s="100">
        <f t="shared" si="659"/>
        <v>0</v>
      </c>
      <c r="H835" s="101">
        <f t="shared" si="659"/>
        <v>0.5</v>
      </c>
      <c r="I835" s="99">
        <f t="shared" si="659"/>
        <v>0.5</v>
      </c>
      <c r="J835" s="99">
        <f t="shared" si="659"/>
        <v>0</v>
      </c>
      <c r="K835" s="102">
        <f t="shared" si="659"/>
        <v>0</v>
      </c>
      <c r="L835" s="98">
        <f t="shared" si="659"/>
        <v>0.5</v>
      </c>
      <c r="M835" s="99">
        <f t="shared" si="659"/>
        <v>0.5</v>
      </c>
      <c r="N835" s="99">
        <f t="shared" si="659"/>
        <v>0</v>
      </c>
      <c r="O835" s="52">
        <f t="shared" si="659"/>
        <v>0</v>
      </c>
      <c r="P835" s="53" t="str">
        <f t="shared" si="623"/>
        <v xml:space="preserve"> </v>
      </c>
    </row>
    <row r="836" spans="1:16" s="3" customFormat="1" ht="28.5" x14ac:dyDescent="0.25">
      <c r="A836" s="39" t="s">
        <v>245</v>
      </c>
      <c r="B836" s="40"/>
      <c r="C836" s="41"/>
      <c r="D836" s="88">
        <f>SUBTOTAL(9,D837:D847)</f>
        <v>1651.3000000000002</v>
      </c>
      <c r="E836" s="89">
        <f>SUBTOTAL(9,E837:E847)</f>
        <v>1651.3000000000002</v>
      </c>
      <c r="F836" s="89">
        <f>SUBTOTAL(9,F837:F847)</f>
        <v>1406.3</v>
      </c>
      <c r="G836" s="90">
        <f>SUBTOTAL(9,G837:G847)</f>
        <v>0</v>
      </c>
      <c r="H836" s="91">
        <f>SUBTOTAL(9,H837:H847)</f>
        <v>1826.1</v>
      </c>
      <c r="I836" s="89">
        <f>SUBTOTAL(9,I837:I847)</f>
        <v>1824.9</v>
      </c>
      <c r="J836" s="89">
        <f>SUBTOTAL(9,J837:J847)</f>
        <v>1557.1</v>
      </c>
      <c r="K836" s="92">
        <f>SUBTOTAL(9,K837:K847)</f>
        <v>1.2</v>
      </c>
      <c r="L836" s="88">
        <f>SUBTOTAL(9,L837:L847)</f>
        <v>174.8</v>
      </c>
      <c r="M836" s="89">
        <f>SUBTOTAL(9,M837:M847)</f>
        <v>173.59999999999997</v>
      </c>
      <c r="N836" s="89">
        <f>SUBTOTAL(9,N837:N847)</f>
        <v>150.80000000000001</v>
      </c>
      <c r="O836" s="42">
        <f>SUBTOTAL(9,O837:O847)</f>
        <v>1.2</v>
      </c>
      <c r="P836" s="43">
        <f t="shared" si="623"/>
        <v>10.59</v>
      </c>
    </row>
    <row r="837" spans="1:16" s="3" customFormat="1" ht="57" x14ac:dyDescent="0.25">
      <c r="A837" s="54"/>
      <c r="B837" s="45" t="s">
        <v>121</v>
      </c>
      <c r="C837" s="46" t="s">
        <v>15</v>
      </c>
      <c r="D837" s="93">
        <v>3.2</v>
      </c>
      <c r="E837" s="94">
        <v>3.2</v>
      </c>
      <c r="F837" s="94">
        <v>0</v>
      </c>
      <c r="G837" s="95">
        <v>0</v>
      </c>
      <c r="H837" s="96">
        <v>4</v>
      </c>
      <c r="I837" s="94">
        <v>4</v>
      </c>
      <c r="J837" s="94">
        <v>0</v>
      </c>
      <c r="K837" s="97">
        <v>0</v>
      </c>
      <c r="L837" s="93">
        <f>+H837-D837</f>
        <v>0.79999999999999982</v>
      </c>
      <c r="M837" s="94">
        <f t="shared" ref="M837:O837" si="660">+I837-E837</f>
        <v>0.79999999999999982</v>
      </c>
      <c r="N837" s="94">
        <f t="shared" si="660"/>
        <v>0</v>
      </c>
      <c r="O837" s="47">
        <f t="shared" si="660"/>
        <v>0</v>
      </c>
      <c r="P837" s="48">
        <f t="shared" si="623"/>
        <v>25</v>
      </c>
    </row>
    <row r="838" spans="1:16" s="3" customFormat="1" x14ac:dyDescent="0.25">
      <c r="A838" s="54"/>
      <c r="B838" s="50" t="s">
        <v>16</v>
      </c>
      <c r="C838" s="51"/>
      <c r="D838" s="98">
        <f t="shared" ref="D838:O838" si="661">SUBTOTAL(9,D837:D837)</f>
        <v>3.2</v>
      </c>
      <c r="E838" s="99">
        <f t="shared" si="661"/>
        <v>3.2</v>
      </c>
      <c r="F838" s="99">
        <f t="shared" si="661"/>
        <v>0</v>
      </c>
      <c r="G838" s="100">
        <f t="shared" si="661"/>
        <v>0</v>
      </c>
      <c r="H838" s="101">
        <f t="shared" si="661"/>
        <v>4</v>
      </c>
      <c r="I838" s="99">
        <f t="shared" si="661"/>
        <v>4</v>
      </c>
      <c r="J838" s="99">
        <f t="shared" si="661"/>
        <v>0</v>
      </c>
      <c r="K838" s="102">
        <f t="shared" si="661"/>
        <v>0</v>
      </c>
      <c r="L838" s="98">
        <f t="shared" si="661"/>
        <v>0.79999999999999982</v>
      </c>
      <c r="M838" s="99">
        <f t="shared" si="661"/>
        <v>0.79999999999999982</v>
      </c>
      <c r="N838" s="99">
        <f t="shared" si="661"/>
        <v>0</v>
      </c>
      <c r="O838" s="52">
        <f t="shared" si="661"/>
        <v>0</v>
      </c>
      <c r="P838" s="53">
        <f t="shared" si="623"/>
        <v>25</v>
      </c>
    </row>
    <row r="839" spans="1:16" s="3" customFormat="1" ht="28.5" x14ac:dyDescent="0.25">
      <c r="A839" s="54"/>
      <c r="B839" s="45" t="s">
        <v>143</v>
      </c>
      <c r="C839" s="46" t="s">
        <v>15</v>
      </c>
      <c r="D839" s="93">
        <v>1.8</v>
      </c>
      <c r="E839" s="94">
        <v>1.8</v>
      </c>
      <c r="F839" s="94">
        <v>0</v>
      </c>
      <c r="G839" s="95">
        <v>0</v>
      </c>
      <c r="H839" s="96">
        <v>1.8</v>
      </c>
      <c r="I839" s="94">
        <v>1.8</v>
      </c>
      <c r="J839" s="94">
        <v>0</v>
      </c>
      <c r="K839" s="97">
        <v>0</v>
      </c>
      <c r="L839" s="93">
        <f>+H839-D839</f>
        <v>0</v>
      </c>
      <c r="M839" s="94">
        <f t="shared" ref="M839:O839" si="662">+I839-E839</f>
        <v>0</v>
      </c>
      <c r="N839" s="94">
        <f t="shared" si="662"/>
        <v>0</v>
      </c>
      <c r="O839" s="47">
        <f t="shared" si="662"/>
        <v>0</v>
      </c>
      <c r="P839" s="48" t="str">
        <f t="shared" si="623"/>
        <v xml:space="preserve"> </v>
      </c>
    </row>
    <row r="840" spans="1:16" s="3" customFormat="1" x14ac:dyDescent="0.25">
      <c r="A840" s="54"/>
      <c r="B840" s="50" t="s">
        <v>16</v>
      </c>
      <c r="C840" s="51"/>
      <c r="D840" s="98">
        <f t="shared" ref="D840:O840" si="663">SUBTOTAL(9,D839:D839)</f>
        <v>1.8</v>
      </c>
      <c r="E840" s="99">
        <f t="shared" si="663"/>
        <v>1.8</v>
      </c>
      <c r="F840" s="99">
        <f t="shared" si="663"/>
        <v>0</v>
      </c>
      <c r="G840" s="100">
        <f t="shared" si="663"/>
        <v>0</v>
      </c>
      <c r="H840" s="101">
        <f t="shared" si="663"/>
        <v>1.8</v>
      </c>
      <c r="I840" s="99">
        <f t="shared" si="663"/>
        <v>1.8</v>
      </c>
      <c r="J840" s="99">
        <f t="shared" si="663"/>
        <v>0</v>
      </c>
      <c r="K840" s="102">
        <f t="shared" si="663"/>
        <v>0</v>
      </c>
      <c r="L840" s="98">
        <f t="shared" si="663"/>
        <v>0</v>
      </c>
      <c r="M840" s="99">
        <f t="shared" si="663"/>
        <v>0</v>
      </c>
      <c r="N840" s="99">
        <f t="shared" si="663"/>
        <v>0</v>
      </c>
      <c r="O840" s="52">
        <f t="shared" si="663"/>
        <v>0</v>
      </c>
      <c r="P840" s="53" t="str">
        <f t="shared" si="623"/>
        <v xml:space="preserve"> </v>
      </c>
    </row>
    <row r="841" spans="1:16" s="3" customFormat="1" x14ac:dyDescent="0.25">
      <c r="A841" s="54"/>
      <c r="B841" s="55" t="s">
        <v>164</v>
      </c>
      <c r="C841" s="46" t="s">
        <v>15</v>
      </c>
      <c r="D841" s="93">
        <v>847.6</v>
      </c>
      <c r="E841" s="94">
        <v>847.6</v>
      </c>
      <c r="F841" s="94">
        <v>752.1</v>
      </c>
      <c r="G841" s="95">
        <v>0</v>
      </c>
      <c r="H841" s="96">
        <v>916.6</v>
      </c>
      <c r="I841" s="94">
        <v>915.4</v>
      </c>
      <c r="J841" s="94">
        <v>807.9</v>
      </c>
      <c r="K841" s="97">
        <v>1.2</v>
      </c>
      <c r="L841" s="93">
        <f t="shared" ref="L841:O844" si="664">+H841-D841</f>
        <v>69</v>
      </c>
      <c r="M841" s="94">
        <f t="shared" si="664"/>
        <v>67.799999999999955</v>
      </c>
      <c r="N841" s="94">
        <f t="shared" si="664"/>
        <v>55.799999999999955</v>
      </c>
      <c r="O841" s="47">
        <f t="shared" si="664"/>
        <v>1.2</v>
      </c>
      <c r="P841" s="48">
        <f t="shared" si="623"/>
        <v>8.14</v>
      </c>
    </row>
    <row r="842" spans="1:16" s="3" customFormat="1" x14ac:dyDescent="0.25">
      <c r="A842" s="54"/>
      <c r="B842" s="57"/>
      <c r="C842" s="46" t="s">
        <v>163</v>
      </c>
      <c r="D842" s="93">
        <v>651.20000000000005</v>
      </c>
      <c r="E842" s="94">
        <v>651.20000000000005</v>
      </c>
      <c r="F842" s="94">
        <v>628.4</v>
      </c>
      <c r="G842" s="95">
        <v>0</v>
      </c>
      <c r="H842" s="96">
        <v>771.2</v>
      </c>
      <c r="I842" s="94">
        <v>771.2</v>
      </c>
      <c r="J842" s="94">
        <v>749.2</v>
      </c>
      <c r="K842" s="97">
        <v>0</v>
      </c>
      <c r="L842" s="93">
        <f t="shared" si="664"/>
        <v>120</v>
      </c>
      <c r="M842" s="94">
        <f t="shared" si="664"/>
        <v>120</v>
      </c>
      <c r="N842" s="94">
        <f t="shared" si="664"/>
        <v>120.80000000000007</v>
      </c>
      <c r="O842" s="47">
        <f t="shared" si="664"/>
        <v>0</v>
      </c>
      <c r="P842" s="48">
        <f t="shared" si="623"/>
        <v>18.43</v>
      </c>
    </row>
    <row r="843" spans="1:16" s="3" customFormat="1" x14ac:dyDescent="0.25">
      <c r="A843" s="54"/>
      <c r="B843" s="57"/>
      <c r="C843" s="46" t="s">
        <v>109</v>
      </c>
      <c r="D843" s="93">
        <v>121.3</v>
      </c>
      <c r="E843" s="94">
        <v>121.3</v>
      </c>
      <c r="F843" s="94">
        <v>0</v>
      </c>
      <c r="G843" s="95">
        <v>0</v>
      </c>
      <c r="H843" s="96">
        <v>131.80000000000001</v>
      </c>
      <c r="I843" s="94">
        <v>131.80000000000001</v>
      </c>
      <c r="J843" s="94">
        <v>0</v>
      </c>
      <c r="K843" s="97">
        <v>0</v>
      </c>
      <c r="L843" s="93">
        <f t="shared" si="664"/>
        <v>10.500000000000014</v>
      </c>
      <c r="M843" s="94">
        <f t="shared" si="664"/>
        <v>10.500000000000014</v>
      </c>
      <c r="N843" s="94">
        <f t="shared" si="664"/>
        <v>0</v>
      </c>
      <c r="O843" s="47">
        <f t="shared" si="664"/>
        <v>0</v>
      </c>
      <c r="P843" s="48">
        <f t="shared" si="623"/>
        <v>8.66</v>
      </c>
    </row>
    <row r="844" spans="1:16" s="3" customFormat="1" x14ac:dyDescent="0.25">
      <c r="A844" s="54"/>
      <c r="B844" s="56"/>
      <c r="C844" s="46" t="s">
        <v>84</v>
      </c>
      <c r="D844" s="93">
        <v>26.2</v>
      </c>
      <c r="E844" s="94">
        <v>26.2</v>
      </c>
      <c r="F844" s="94">
        <v>25.8</v>
      </c>
      <c r="G844" s="95">
        <v>0</v>
      </c>
      <c r="H844" s="96">
        <v>0</v>
      </c>
      <c r="I844" s="94">
        <v>0</v>
      </c>
      <c r="J844" s="94">
        <v>0</v>
      </c>
      <c r="K844" s="97">
        <v>0</v>
      </c>
      <c r="L844" s="93">
        <f t="shared" si="664"/>
        <v>-26.2</v>
      </c>
      <c r="M844" s="94">
        <f t="shared" si="664"/>
        <v>-26.2</v>
      </c>
      <c r="N844" s="94">
        <f t="shared" si="664"/>
        <v>-25.8</v>
      </c>
      <c r="O844" s="47">
        <f t="shared" si="664"/>
        <v>0</v>
      </c>
      <c r="P844" s="48">
        <f t="shared" ref="P844:P907" si="665">IF(OR(L844=0,D844=0)," ",ROUND(L844/D844*100,2))</f>
        <v>-100</v>
      </c>
    </row>
    <row r="845" spans="1:16" s="3" customFormat="1" x14ac:dyDescent="0.25">
      <c r="A845" s="54"/>
      <c r="B845" s="50" t="s">
        <v>16</v>
      </c>
      <c r="C845" s="51"/>
      <c r="D845" s="98">
        <f t="shared" ref="D845:O845" si="666">SUBTOTAL(9,D841:D844)</f>
        <v>1646.3000000000002</v>
      </c>
      <c r="E845" s="99">
        <f t="shared" si="666"/>
        <v>1646.3000000000002</v>
      </c>
      <c r="F845" s="99">
        <f t="shared" si="666"/>
        <v>1406.3</v>
      </c>
      <c r="G845" s="100">
        <f t="shared" si="666"/>
        <v>0</v>
      </c>
      <c r="H845" s="101">
        <f t="shared" si="666"/>
        <v>1819.6000000000001</v>
      </c>
      <c r="I845" s="99">
        <f t="shared" si="666"/>
        <v>1818.3999999999999</v>
      </c>
      <c r="J845" s="99">
        <f t="shared" si="666"/>
        <v>1557.1</v>
      </c>
      <c r="K845" s="102">
        <f t="shared" si="666"/>
        <v>1.2</v>
      </c>
      <c r="L845" s="98">
        <f t="shared" si="666"/>
        <v>173.3</v>
      </c>
      <c r="M845" s="99">
        <f t="shared" si="666"/>
        <v>172.09999999999997</v>
      </c>
      <c r="N845" s="99">
        <f t="shared" si="666"/>
        <v>150.80000000000001</v>
      </c>
      <c r="O845" s="52">
        <f t="shared" si="666"/>
        <v>1.2</v>
      </c>
      <c r="P845" s="53">
        <f t="shared" si="665"/>
        <v>10.53</v>
      </c>
    </row>
    <row r="846" spans="1:16" s="3" customFormat="1" ht="28.5" x14ac:dyDescent="0.25">
      <c r="A846" s="44"/>
      <c r="B846" s="45" t="s">
        <v>165</v>
      </c>
      <c r="C846" s="46" t="s">
        <v>15</v>
      </c>
      <c r="D846" s="93">
        <v>0</v>
      </c>
      <c r="E846" s="94">
        <v>0</v>
      </c>
      <c r="F846" s="94">
        <v>0</v>
      </c>
      <c r="G846" s="95">
        <v>0</v>
      </c>
      <c r="H846" s="96">
        <v>0.7</v>
      </c>
      <c r="I846" s="94">
        <v>0.7</v>
      </c>
      <c r="J846" s="94">
        <v>0</v>
      </c>
      <c r="K846" s="97">
        <v>0</v>
      </c>
      <c r="L846" s="93">
        <f>+H846-D846</f>
        <v>0.7</v>
      </c>
      <c r="M846" s="94">
        <f t="shared" ref="M846:O846" si="667">+I846-E846</f>
        <v>0.7</v>
      </c>
      <c r="N846" s="94">
        <f t="shared" si="667"/>
        <v>0</v>
      </c>
      <c r="O846" s="47">
        <f t="shared" si="667"/>
        <v>0</v>
      </c>
      <c r="P846" s="48" t="str">
        <f t="shared" si="665"/>
        <v xml:space="preserve"> </v>
      </c>
    </row>
    <row r="847" spans="1:16" s="3" customFormat="1" x14ac:dyDescent="0.25">
      <c r="A847" s="49"/>
      <c r="B847" s="50" t="s">
        <v>16</v>
      </c>
      <c r="C847" s="51"/>
      <c r="D847" s="98">
        <f t="shared" ref="D847:O847" si="668">SUBTOTAL(9,D846:D846)</f>
        <v>0</v>
      </c>
      <c r="E847" s="99">
        <f t="shared" si="668"/>
        <v>0</v>
      </c>
      <c r="F847" s="99">
        <f t="shared" si="668"/>
        <v>0</v>
      </c>
      <c r="G847" s="100">
        <f t="shared" si="668"/>
        <v>0</v>
      </c>
      <c r="H847" s="101">
        <f t="shared" si="668"/>
        <v>0.7</v>
      </c>
      <c r="I847" s="99">
        <f t="shared" si="668"/>
        <v>0.7</v>
      </c>
      <c r="J847" s="99">
        <f t="shared" si="668"/>
        <v>0</v>
      </c>
      <c r="K847" s="102">
        <f t="shared" si="668"/>
        <v>0</v>
      </c>
      <c r="L847" s="98">
        <f t="shared" si="668"/>
        <v>0.7</v>
      </c>
      <c r="M847" s="99">
        <f t="shared" si="668"/>
        <v>0.7</v>
      </c>
      <c r="N847" s="99">
        <f t="shared" si="668"/>
        <v>0</v>
      </c>
      <c r="O847" s="52">
        <f t="shared" si="668"/>
        <v>0</v>
      </c>
      <c r="P847" s="53" t="str">
        <f t="shared" si="665"/>
        <v xml:space="preserve"> </v>
      </c>
    </row>
    <row r="848" spans="1:16" s="3" customFormat="1" ht="42.75" x14ac:dyDescent="0.25">
      <c r="A848" s="39" t="s">
        <v>246</v>
      </c>
      <c r="B848" s="40"/>
      <c r="C848" s="41"/>
      <c r="D848" s="88">
        <f>SUBTOTAL(9,D849:D856)</f>
        <v>1512.2</v>
      </c>
      <c r="E848" s="89">
        <f>SUBTOTAL(9,E849:E856)</f>
        <v>1464.2</v>
      </c>
      <c r="F848" s="89">
        <f>SUBTOTAL(9,F849:F856)</f>
        <v>1281.5</v>
      </c>
      <c r="G848" s="90">
        <f>SUBTOTAL(9,G849:G856)</f>
        <v>48</v>
      </c>
      <c r="H848" s="91">
        <f>SUBTOTAL(9,H849:H856)</f>
        <v>1621.6000000000001</v>
      </c>
      <c r="I848" s="89">
        <f>SUBTOTAL(9,I849:I856)</f>
        <v>1565.2</v>
      </c>
      <c r="J848" s="89">
        <f>SUBTOTAL(9,J849:J856)</f>
        <v>1377.5</v>
      </c>
      <c r="K848" s="92">
        <f>SUBTOTAL(9,K849:K856)</f>
        <v>56.4</v>
      </c>
      <c r="L848" s="88">
        <f>SUBTOTAL(9,L849:L856)</f>
        <v>109.40000000000013</v>
      </c>
      <c r="M848" s="89">
        <f>SUBTOTAL(9,M849:M856)</f>
        <v>101.00000000000004</v>
      </c>
      <c r="N848" s="89">
        <f>SUBTOTAL(9,N849:N856)</f>
        <v>96</v>
      </c>
      <c r="O848" s="42">
        <f>SUBTOTAL(9,O849:O856)</f>
        <v>8.4</v>
      </c>
      <c r="P848" s="43">
        <f t="shared" si="665"/>
        <v>7.23</v>
      </c>
    </row>
    <row r="849" spans="1:16" s="3" customFormat="1" ht="57" x14ac:dyDescent="0.25">
      <c r="A849" s="54"/>
      <c r="B849" s="45" t="s">
        <v>121</v>
      </c>
      <c r="C849" s="46" t="s">
        <v>15</v>
      </c>
      <c r="D849" s="93">
        <v>5</v>
      </c>
      <c r="E849" s="94">
        <v>5</v>
      </c>
      <c r="F849" s="94">
        <v>0</v>
      </c>
      <c r="G849" s="95">
        <v>0</v>
      </c>
      <c r="H849" s="96">
        <v>1.7</v>
      </c>
      <c r="I849" s="94">
        <v>1.7</v>
      </c>
      <c r="J849" s="94">
        <v>0</v>
      </c>
      <c r="K849" s="97">
        <v>0</v>
      </c>
      <c r="L849" s="93">
        <f>+H849-D849</f>
        <v>-3.3</v>
      </c>
      <c r="M849" s="94">
        <f t="shared" ref="M849:O849" si="669">+I849-E849</f>
        <v>-3.3</v>
      </c>
      <c r="N849" s="94">
        <f t="shared" si="669"/>
        <v>0</v>
      </c>
      <c r="O849" s="47">
        <f t="shared" si="669"/>
        <v>0</v>
      </c>
      <c r="P849" s="48">
        <f t="shared" si="665"/>
        <v>-66</v>
      </c>
    </row>
    <row r="850" spans="1:16" s="3" customFormat="1" x14ac:dyDescent="0.25">
      <c r="A850" s="54"/>
      <c r="B850" s="50" t="s">
        <v>16</v>
      </c>
      <c r="C850" s="51"/>
      <c r="D850" s="98">
        <f t="shared" ref="D850:O850" si="670">SUBTOTAL(9,D849:D849)</f>
        <v>5</v>
      </c>
      <c r="E850" s="99">
        <f t="shared" si="670"/>
        <v>5</v>
      </c>
      <c r="F850" s="99">
        <f t="shared" si="670"/>
        <v>0</v>
      </c>
      <c r="G850" s="100">
        <f t="shared" si="670"/>
        <v>0</v>
      </c>
      <c r="H850" s="101">
        <f t="shared" si="670"/>
        <v>1.7</v>
      </c>
      <c r="I850" s="99">
        <f t="shared" si="670"/>
        <v>1.7</v>
      </c>
      <c r="J850" s="99">
        <f t="shared" si="670"/>
        <v>0</v>
      </c>
      <c r="K850" s="102">
        <f t="shared" si="670"/>
        <v>0</v>
      </c>
      <c r="L850" s="98">
        <f t="shared" si="670"/>
        <v>-3.3</v>
      </c>
      <c r="M850" s="99">
        <f t="shared" si="670"/>
        <v>-3.3</v>
      </c>
      <c r="N850" s="99">
        <f t="shared" si="670"/>
        <v>0</v>
      </c>
      <c r="O850" s="52">
        <f t="shared" si="670"/>
        <v>0</v>
      </c>
      <c r="P850" s="53">
        <f t="shared" si="665"/>
        <v>-66</v>
      </c>
    </row>
    <row r="851" spans="1:16" s="3" customFormat="1" x14ac:dyDescent="0.25">
      <c r="A851" s="54"/>
      <c r="B851" s="55" t="s">
        <v>216</v>
      </c>
      <c r="C851" s="46" t="s">
        <v>15</v>
      </c>
      <c r="D851" s="93">
        <v>1443.3</v>
      </c>
      <c r="E851" s="94">
        <v>1443.3</v>
      </c>
      <c r="F851" s="94">
        <v>1281.5</v>
      </c>
      <c r="G851" s="95">
        <v>0</v>
      </c>
      <c r="H851" s="96">
        <v>1554.4</v>
      </c>
      <c r="I851" s="94">
        <v>1548</v>
      </c>
      <c r="J851" s="94">
        <v>1377.5</v>
      </c>
      <c r="K851" s="97">
        <v>6.4</v>
      </c>
      <c r="L851" s="93">
        <f t="shared" ref="L851:O853" si="671">+H851-D851</f>
        <v>111.10000000000014</v>
      </c>
      <c r="M851" s="94">
        <f t="shared" si="671"/>
        <v>104.70000000000005</v>
      </c>
      <c r="N851" s="94">
        <f t="shared" si="671"/>
        <v>96</v>
      </c>
      <c r="O851" s="47">
        <f t="shared" si="671"/>
        <v>6.4</v>
      </c>
      <c r="P851" s="48">
        <f t="shared" si="665"/>
        <v>7.7</v>
      </c>
    </row>
    <row r="852" spans="1:16" s="3" customFormat="1" x14ac:dyDescent="0.25">
      <c r="A852" s="54"/>
      <c r="B852" s="57"/>
      <c r="C852" s="46" t="s">
        <v>109</v>
      </c>
      <c r="D852" s="93">
        <v>4.9000000000000004</v>
      </c>
      <c r="E852" s="94">
        <v>4.9000000000000004</v>
      </c>
      <c r="F852" s="94">
        <v>0</v>
      </c>
      <c r="G852" s="95">
        <v>0</v>
      </c>
      <c r="H852" s="96">
        <v>3.5</v>
      </c>
      <c r="I852" s="94">
        <v>3.5</v>
      </c>
      <c r="J852" s="94">
        <v>0</v>
      </c>
      <c r="K852" s="97">
        <v>0</v>
      </c>
      <c r="L852" s="93">
        <f t="shared" si="671"/>
        <v>-1.4000000000000004</v>
      </c>
      <c r="M852" s="94">
        <f t="shared" si="671"/>
        <v>-1.4000000000000004</v>
      </c>
      <c r="N852" s="94">
        <f t="shared" si="671"/>
        <v>0</v>
      </c>
      <c r="O852" s="47">
        <f t="shared" si="671"/>
        <v>0</v>
      </c>
      <c r="P852" s="48">
        <f t="shared" si="665"/>
        <v>-28.57</v>
      </c>
    </row>
    <row r="853" spans="1:16" s="3" customFormat="1" x14ac:dyDescent="0.25">
      <c r="A853" s="54"/>
      <c r="B853" s="56"/>
      <c r="C853" s="46" t="s">
        <v>84</v>
      </c>
      <c r="D853" s="93">
        <v>48</v>
      </c>
      <c r="E853" s="94">
        <v>0</v>
      </c>
      <c r="F853" s="94">
        <v>0</v>
      </c>
      <c r="G853" s="95">
        <v>48</v>
      </c>
      <c r="H853" s="96">
        <v>50</v>
      </c>
      <c r="I853" s="94">
        <v>0</v>
      </c>
      <c r="J853" s="94">
        <v>0</v>
      </c>
      <c r="K853" s="97">
        <v>50</v>
      </c>
      <c r="L853" s="93">
        <f t="shared" si="671"/>
        <v>2</v>
      </c>
      <c r="M853" s="94">
        <f t="shared" si="671"/>
        <v>0</v>
      </c>
      <c r="N853" s="94">
        <f t="shared" si="671"/>
        <v>0</v>
      </c>
      <c r="O853" s="47">
        <f t="shared" si="671"/>
        <v>2</v>
      </c>
      <c r="P853" s="48">
        <f t="shared" si="665"/>
        <v>4.17</v>
      </c>
    </row>
    <row r="854" spans="1:16" s="3" customFormat="1" x14ac:dyDescent="0.25">
      <c r="A854" s="54"/>
      <c r="B854" s="50" t="s">
        <v>16</v>
      </c>
      <c r="C854" s="51"/>
      <c r="D854" s="98">
        <f t="shared" ref="D854:O854" si="672">SUBTOTAL(9,D851:D853)</f>
        <v>1496.2</v>
      </c>
      <c r="E854" s="99">
        <f t="shared" si="672"/>
        <v>1448.2</v>
      </c>
      <c r="F854" s="99">
        <f t="shared" si="672"/>
        <v>1281.5</v>
      </c>
      <c r="G854" s="100">
        <f t="shared" si="672"/>
        <v>48</v>
      </c>
      <c r="H854" s="101">
        <f t="shared" si="672"/>
        <v>1607.9</v>
      </c>
      <c r="I854" s="99">
        <f t="shared" si="672"/>
        <v>1551.5</v>
      </c>
      <c r="J854" s="99">
        <f t="shared" si="672"/>
        <v>1377.5</v>
      </c>
      <c r="K854" s="102">
        <f t="shared" si="672"/>
        <v>56.4</v>
      </c>
      <c r="L854" s="98">
        <f t="shared" si="672"/>
        <v>111.70000000000013</v>
      </c>
      <c r="M854" s="99">
        <f t="shared" si="672"/>
        <v>103.30000000000004</v>
      </c>
      <c r="N854" s="99">
        <f t="shared" si="672"/>
        <v>96</v>
      </c>
      <c r="O854" s="52">
        <f t="shared" si="672"/>
        <v>8.4</v>
      </c>
      <c r="P854" s="53">
        <f t="shared" si="665"/>
        <v>7.47</v>
      </c>
    </row>
    <row r="855" spans="1:16" s="3" customFormat="1" ht="42.75" x14ac:dyDescent="0.25">
      <c r="A855" s="44"/>
      <c r="B855" s="45" t="s">
        <v>132</v>
      </c>
      <c r="C855" s="46" t="s">
        <v>15</v>
      </c>
      <c r="D855" s="93">
        <v>11</v>
      </c>
      <c r="E855" s="94">
        <v>11</v>
      </c>
      <c r="F855" s="94">
        <v>0</v>
      </c>
      <c r="G855" s="95">
        <v>0</v>
      </c>
      <c r="H855" s="96">
        <v>12</v>
      </c>
      <c r="I855" s="94">
        <v>12</v>
      </c>
      <c r="J855" s="94">
        <v>0</v>
      </c>
      <c r="K855" s="97">
        <v>0</v>
      </c>
      <c r="L855" s="93">
        <f>+H855-D855</f>
        <v>1</v>
      </c>
      <c r="M855" s="94">
        <f t="shared" ref="M855:O855" si="673">+I855-E855</f>
        <v>1</v>
      </c>
      <c r="N855" s="94">
        <f t="shared" si="673"/>
        <v>0</v>
      </c>
      <c r="O855" s="47">
        <f t="shared" si="673"/>
        <v>0</v>
      </c>
      <c r="P855" s="48">
        <f t="shared" si="665"/>
        <v>9.09</v>
      </c>
    </row>
    <row r="856" spans="1:16" s="3" customFormat="1" x14ac:dyDescent="0.25">
      <c r="A856" s="49"/>
      <c r="B856" s="50" t="s">
        <v>16</v>
      </c>
      <c r="C856" s="51"/>
      <c r="D856" s="98">
        <f t="shared" ref="D856:O856" si="674">SUBTOTAL(9,D855:D855)</f>
        <v>11</v>
      </c>
      <c r="E856" s="99">
        <f t="shared" si="674"/>
        <v>11</v>
      </c>
      <c r="F856" s="99">
        <f t="shared" si="674"/>
        <v>0</v>
      </c>
      <c r="G856" s="100">
        <f t="shared" si="674"/>
        <v>0</v>
      </c>
      <c r="H856" s="101">
        <f t="shared" si="674"/>
        <v>12</v>
      </c>
      <c r="I856" s="99">
        <f t="shared" si="674"/>
        <v>12</v>
      </c>
      <c r="J856" s="99">
        <f t="shared" si="674"/>
        <v>0</v>
      </c>
      <c r="K856" s="102">
        <f t="shared" si="674"/>
        <v>0</v>
      </c>
      <c r="L856" s="98">
        <f t="shared" si="674"/>
        <v>1</v>
      </c>
      <c r="M856" s="99">
        <f t="shared" si="674"/>
        <v>1</v>
      </c>
      <c r="N856" s="99">
        <f t="shared" si="674"/>
        <v>0</v>
      </c>
      <c r="O856" s="52">
        <f t="shared" si="674"/>
        <v>0</v>
      </c>
      <c r="P856" s="53">
        <f t="shared" si="665"/>
        <v>9.09</v>
      </c>
    </row>
    <row r="857" spans="1:16" s="3" customFormat="1" ht="28.5" x14ac:dyDescent="0.25">
      <c r="A857" s="39" t="s">
        <v>247</v>
      </c>
      <c r="B857" s="40"/>
      <c r="C857" s="41"/>
      <c r="D857" s="88">
        <f>SUBTOTAL(9,D858:D874)</f>
        <v>1537.3</v>
      </c>
      <c r="E857" s="89">
        <f>SUBTOTAL(9,E858:E874)</f>
        <v>1517.3</v>
      </c>
      <c r="F857" s="89">
        <f>SUBTOTAL(9,F858:F874)</f>
        <v>1106.7</v>
      </c>
      <c r="G857" s="90">
        <f>SUBTOTAL(9,G858:G874)</f>
        <v>20</v>
      </c>
      <c r="H857" s="91">
        <f>SUBTOTAL(9,H858:H874)</f>
        <v>1721.5</v>
      </c>
      <c r="I857" s="89">
        <f>SUBTOTAL(9,I858:I874)</f>
        <v>1721.5</v>
      </c>
      <c r="J857" s="89">
        <f>SUBTOTAL(9,J858:J874)</f>
        <v>1284.1000000000001</v>
      </c>
      <c r="K857" s="92">
        <f>SUBTOTAL(9,K858:K874)</f>
        <v>0</v>
      </c>
      <c r="L857" s="88">
        <f>SUBTOTAL(9,L858:L874)</f>
        <v>184.2000000000001</v>
      </c>
      <c r="M857" s="89">
        <f>SUBTOTAL(9,M858:M874)</f>
        <v>204.2000000000001</v>
      </c>
      <c r="N857" s="89">
        <f>SUBTOTAL(9,N858:N874)</f>
        <v>177.40000000000009</v>
      </c>
      <c r="O857" s="42">
        <f>SUBTOTAL(9,O858:O874)</f>
        <v>-20</v>
      </c>
      <c r="P857" s="43">
        <f t="shared" si="665"/>
        <v>11.98</v>
      </c>
    </row>
    <row r="858" spans="1:16" s="3" customFormat="1" ht="57" x14ac:dyDescent="0.25">
      <c r="A858" s="54"/>
      <c r="B858" s="45" t="s">
        <v>121</v>
      </c>
      <c r="C858" s="46" t="s">
        <v>15</v>
      </c>
      <c r="D858" s="93">
        <v>12.8</v>
      </c>
      <c r="E858" s="94">
        <v>12.8</v>
      </c>
      <c r="F858" s="94">
        <v>0</v>
      </c>
      <c r="G858" s="95">
        <v>0</v>
      </c>
      <c r="H858" s="96">
        <v>7.1</v>
      </c>
      <c r="I858" s="94">
        <v>7.1</v>
      </c>
      <c r="J858" s="94">
        <v>0</v>
      </c>
      <c r="K858" s="97">
        <v>0</v>
      </c>
      <c r="L858" s="93">
        <f>+H858-D858</f>
        <v>-5.7000000000000011</v>
      </c>
      <c r="M858" s="94">
        <f t="shared" ref="M858:O858" si="675">+I858-E858</f>
        <v>-5.7000000000000011</v>
      </c>
      <c r="N858" s="94">
        <f t="shared" si="675"/>
        <v>0</v>
      </c>
      <c r="O858" s="47">
        <f t="shared" si="675"/>
        <v>0</v>
      </c>
      <c r="P858" s="48">
        <f t="shared" si="665"/>
        <v>-44.53</v>
      </c>
    </row>
    <row r="859" spans="1:16" s="3" customFormat="1" x14ac:dyDescent="0.25">
      <c r="A859" s="54"/>
      <c r="B859" s="50" t="s">
        <v>16</v>
      </c>
      <c r="C859" s="51"/>
      <c r="D859" s="98">
        <f t="shared" ref="D859:O859" si="676">SUBTOTAL(9,D858:D858)</f>
        <v>12.8</v>
      </c>
      <c r="E859" s="99">
        <f t="shared" si="676"/>
        <v>12.8</v>
      </c>
      <c r="F859" s="99">
        <f t="shared" si="676"/>
        <v>0</v>
      </c>
      <c r="G859" s="100">
        <f t="shared" si="676"/>
        <v>0</v>
      </c>
      <c r="H859" s="101">
        <f t="shared" si="676"/>
        <v>7.1</v>
      </c>
      <c r="I859" s="99">
        <f t="shared" si="676"/>
        <v>7.1</v>
      </c>
      <c r="J859" s="99">
        <f t="shared" si="676"/>
        <v>0</v>
      </c>
      <c r="K859" s="102">
        <f t="shared" si="676"/>
        <v>0</v>
      </c>
      <c r="L859" s="98">
        <f t="shared" si="676"/>
        <v>-5.7000000000000011</v>
      </c>
      <c r="M859" s="99">
        <f t="shared" si="676"/>
        <v>-5.7000000000000011</v>
      </c>
      <c r="N859" s="99">
        <f t="shared" si="676"/>
        <v>0</v>
      </c>
      <c r="O859" s="52">
        <f t="shared" si="676"/>
        <v>0</v>
      </c>
      <c r="P859" s="53">
        <f t="shared" si="665"/>
        <v>-44.53</v>
      </c>
    </row>
    <row r="860" spans="1:16" s="3" customFormat="1" ht="28.5" x14ac:dyDescent="0.25">
      <c r="A860" s="54"/>
      <c r="B860" s="45" t="s">
        <v>143</v>
      </c>
      <c r="C860" s="46" t="s">
        <v>15</v>
      </c>
      <c r="D860" s="93">
        <v>5.2</v>
      </c>
      <c r="E860" s="94">
        <v>5.2</v>
      </c>
      <c r="F860" s="94">
        <v>0</v>
      </c>
      <c r="G860" s="95">
        <v>0</v>
      </c>
      <c r="H860" s="96">
        <v>5.8</v>
      </c>
      <c r="I860" s="94">
        <v>5.8</v>
      </c>
      <c r="J860" s="94">
        <v>0</v>
      </c>
      <c r="K860" s="97">
        <v>0</v>
      </c>
      <c r="L860" s="93">
        <f>+H860-D860</f>
        <v>0.59999999999999964</v>
      </c>
      <c r="M860" s="94">
        <f t="shared" ref="M860:O860" si="677">+I860-E860</f>
        <v>0.59999999999999964</v>
      </c>
      <c r="N860" s="94">
        <f t="shared" si="677"/>
        <v>0</v>
      </c>
      <c r="O860" s="47">
        <f t="shared" si="677"/>
        <v>0</v>
      </c>
      <c r="P860" s="48">
        <f t="shared" si="665"/>
        <v>11.54</v>
      </c>
    </row>
    <row r="861" spans="1:16" s="3" customFormat="1" x14ac:dyDescent="0.25">
      <c r="A861" s="54"/>
      <c r="B861" s="50" t="s">
        <v>16</v>
      </c>
      <c r="C861" s="51"/>
      <c r="D861" s="98">
        <f t="shared" ref="D861:O861" si="678">SUBTOTAL(9,D860:D860)</f>
        <v>5.2</v>
      </c>
      <c r="E861" s="99">
        <f t="shared" si="678"/>
        <v>5.2</v>
      </c>
      <c r="F861" s="99">
        <f t="shared" si="678"/>
        <v>0</v>
      </c>
      <c r="G861" s="100">
        <f t="shared" si="678"/>
        <v>0</v>
      </c>
      <c r="H861" s="101">
        <f t="shared" si="678"/>
        <v>5.8</v>
      </c>
      <c r="I861" s="99">
        <f t="shared" si="678"/>
        <v>5.8</v>
      </c>
      <c r="J861" s="99">
        <f t="shared" si="678"/>
        <v>0</v>
      </c>
      <c r="K861" s="102">
        <f t="shared" si="678"/>
        <v>0</v>
      </c>
      <c r="L861" s="98">
        <f t="shared" si="678"/>
        <v>0.59999999999999964</v>
      </c>
      <c r="M861" s="99">
        <f t="shared" si="678"/>
        <v>0.59999999999999964</v>
      </c>
      <c r="N861" s="99">
        <f t="shared" si="678"/>
        <v>0</v>
      </c>
      <c r="O861" s="52">
        <f t="shared" si="678"/>
        <v>0</v>
      </c>
      <c r="P861" s="53">
        <f t="shared" si="665"/>
        <v>11.54</v>
      </c>
    </row>
    <row r="862" spans="1:16" s="3" customFormat="1" x14ac:dyDescent="0.25">
      <c r="A862" s="54"/>
      <c r="B862" s="55" t="s">
        <v>248</v>
      </c>
      <c r="C862" s="46" t="s">
        <v>15</v>
      </c>
      <c r="D862" s="93">
        <v>137.9</v>
      </c>
      <c r="E862" s="94">
        <v>137.9</v>
      </c>
      <c r="F862" s="94">
        <v>98.5</v>
      </c>
      <c r="G862" s="95">
        <v>0</v>
      </c>
      <c r="H862" s="96">
        <v>151.4</v>
      </c>
      <c r="I862" s="94">
        <v>151.4</v>
      </c>
      <c r="J862" s="94">
        <v>107.4</v>
      </c>
      <c r="K862" s="97">
        <v>0</v>
      </c>
      <c r="L862" s="93">
        <f t="shared" ref="L862:O863" si="679">+H862-D862</f>
        <v>13.5</v>
      </c>
      <c r="M862" s="94">
        <f t="shared" si="679"/>
        <v>13.5</v>
      </c>
      <c r="N862" s="94">
        <f t="shared" si="679"/>
        <v>8.9000000000000057</v>
      </c>
      <c r="O862" s="47">
        <f t="shared" si="679"/>
        <v>0</v>
      </c>
      <c r="P862" s="48">
        <f t="shared" si="665"/>
        <v>9.7899999999999991</v>
      </c>
    </row>
    <row r="863" spans="1:16" s="3" customFormat="1" x14ac:dyDescent="0.25">
      <c r="A863" s="54"/>
      <c r="B863" s="56"/>
      <c r="C863" s="46" t="s">
        <v>109</v>
      </c>
      <c r="D863" s="93">
        <v>0</v>
      </c>
      <c r="E863" s="94">
        <v>0</v>
      </c>
      <c r="F863" s="94">
        <v>0</v>
      </c>
      <c r="G863" s="95">
        <v>0</v>
      </c>
      <c r="H863" s="96">
        <v>3</v>
      </c>
      <c r="I863" s="94">
        <v>3</v>
      </c>
      <c r="J863" s="94">
        <v>0</v>
      </c>
      <c r="K863" s="97">
        <v>0</v>
      </c>
      <c r="L863" s="93">
        <f t="shared" si="679"/>
        <v>3</v>
      </c>
      <c r="M863" s="94">
        <f t="shared" si="679"/>
        <v>3</v>
      </c>
      <c r="N863" s="94">
        <f t="shared" si="679"/>
        <v>0</v>
      </c>
      <c r="O863" s="47">
        <f t="shared" si="679"/>
        <v>0</v>
      </c>
      <c r="P863" s="48" t="str">
        <f t="shared" si="665"/>
        <v xml:space="preserve"> </v>
      </c>
    </row>
    <row r="864" spans="1:16" s="3" customFormat="1" x14ac:dyDescent="0.25">
      <c r="A864" s="54"/>
      <c r="B864" s="50" t="s">
        <v>16</v>
      </c>
      <c r="C864" s="51"/>
      <c r="D864" s="98">
        <f t="shared" ref="D864:O864" si="680">SUBTOTAL(9,D862:D863)</f>
        <v>137.9</v>
      </c>
      <c r="E864" s="99">
        <f t="shared" si="680"/>
        <v>137.9</v>
      </c>
      <c r="F864" s="99">
        <f t="shared" si="680"/>
        <v>98.5</v>
      </c>
      <c r="G864" s="100">
        <f t="shared" si="680"/>
        <v>0</v>
      </c>
      <c r="H864" s="101">
        <f t="shared" si="680"/>
        <v>154.4</v>
      </c>
      <c r="I864" s="99">
        <f t="shared" si="680"/>
        <v>154.4</v>
      </c>
      <c r="J864" s="99">
        <f t="shared" si="680"/>
        <v>107.4</v>
      </c>
      <c r="K864" s="102">
        <f t="shared" si="680"/>
        <v>0</v>
      </c>
      <c r="L864" s="98">
        <f t="shared" si="680"/>
        <v>16.5</v>
      </c>
      <c r="M864" s="99">
        <f t="shared" si="680"/>
        <v>16.5</v>
      </c>
      <c r="N864" s="99">
        <f t="shared" si="680"/>
        <v>8.9000000000000057</v>
      </c>
      <c r="O864" s="52">
        <f t="shared" si="680"/>
        <v>0</v>
      </c>
      <c r="P864" s="53">
        <f t="shared" si="665"/>
        <v>11.97</v>
      </c>
    </row>
    <row r="865" spans="1:16" s="3" customFormat="1" ht="42.75" x14ac:dyDescent="0.25">
      <c r="A865" s="54"/>
      <c r="B865" s="45" t="s">
        <v>148</v>
      </c>
      <c r="C865" s="46" t="s">
        <v>15</v>
      </c>
      <c r="D865" s="93">
        <v>12</v>
      </c>
      <c r="E865" s="94">
        <v>12</v>
      </c>
      <c r="F865" s="94">
        <v>0</v>
      </c>
      <c r="G865" s="95">
        <v>0</v>
      </c>
      <c r="H865" s="96">
        <v>14</v>
      </c>
      <c r="I865" s="94">
        <v>14</v>
      </c>
      <c r="J865" s="94">
        <v>0</v>
      </c>
      <c r="K865" s="97">
        <v>0</v>
      </c>
      <c r="L865" s="93">
        <f>+H865-D865</f>
        <v>2</v>
      </c>
      <c r="M865" s="94">
        <f t="shared" ref="M865:O865" si="681">+I865-E865</f>
        <v>2</v>
      </c>
      <c r="N865" s="94">
        <f t="shared" si="681"/>
        <v>0</v>
      </c>
      <c r="O865" s="47">
        <f t="shared" si="681"/>
        <v>0</v>
      </c>
      <c r="P865" s="48">
        <f t="shared" si="665"/>
        <v>16.670000000000002</v>
      </c>
    </row>
    <row r="866" spans="1:16" s="3" customFormat="1" x14ac:dyDescent="0.25">
      <c r="A866" s="54"/>
      <c r="B866" s="50" t="s">
        <v>16</v>
      </c>
      <c r="C866" s="51"/>
      <c r="D866" s="98">
        <f t="shared" ref="D866:O866" si="682">SUBTOTAL(9,D865:D865)</f>
        <v>12</v>
      </c>
      <c r="E866" s="99">
        <f t="shared" si="682"/>
        <v>12</v>
      </c>
      <c r="F866" s="99">
        <f t="shared" si="682"/>
        <v>0</v>
      </c>
      <c r="G866" s="100">
        <f t="shared" si="682"/>
        <v>0</v>
      </c>
      <c r="H866" s="101">
        <f t="shared" si="682"/>
        <v>14</v>
      </c>
      <c r="I866" s="99">
        <f t="shared" si="682"/>
        <v>14</v>
      </c>
      <c r="J866" s="99">
        <f t="shared" si="682"/>
        <v>0</v>
      </c>
      <c r="K866" s="102">
        <f t="shared" si="682"/>
        <v>0</v>
      </c>
      <c r="L866" s="98">
        <f t="shared" si="682"/>
        <v>2</v>
      </c>
      <c r="M866" s="99">
        <f t="shared" si="682"/>
        <v>2</v>
      </c>
      <c r="N866" s="99">
        <f t="shared" si="682"/>
        <v>0</v>
      </c>
      <c r="O866" s="52">
        <f t="shared" si="682"/>
        <v>0</v>
      </c>
      <c r="P866" s="53">
        <f t="shared" si="665"/>
        <v>16.670000000000002</v>
      </c>
    </row>
    <row r="867" spans="1:16" s="3" customFormat="1" x14ac:dyDescent="0.25">
      <c r="A867" s="54"/>
      <c r="B867" s="55" t="s">
        <v>149</v>
      </c>
      <c r="C867" s="46" t="s">
        <v>15</v>
      </c>
      <c r="D867" s="93">
        <v>87.1</v>
      </c>
      <c r="E867" s="94">
        <v>87.1</v>
      </c>
      <c r="F867" s="94">
        <v>85.5</v>
      </c>
      <c r="G867" s="95">
        <v>0</v>
      </c>
      <c r="H867" s="96">
        <v>94.2</v>
      </c>
      <c r="I867" s="94">
        <v>94.2</v>
      </c>
      <c r="J867" s="94">
        <v>92.6</v>
      </c>
      <c r="K867" s="97">
        <v>0</v>
      </c>
      <c r="L867" s="93">
        <f t="shared" ref="L867:O868" si="683">+H867-D867</f>
        <v>7.1000000000000085</v>
      </c>
      <c r="M867" s="94">
        <f t="shared" si="683"/>
        <v>7.1000000000000085</v>
      </c>
      <c r="N867" s="94">
        <f t="shared" si="683"/>
        <v>7.0999999999999943</v>
      </c>
      <c r="O867" s="47">
        <f t="shared" si="683"/>
        <v>0</v>
      </c>
      <c r="P867" s="48">
        <f t="shared" si="665"/>
        <v>8.15</v>
      </c>
    </row>
    <row r="868" spans="1:16" s="3" customFormat="1" x14ac:dyDescent="0.25">
      <c r="A868" s="54"/>
      <c r="B868" s="56"/>
      <c r="C868" s="46" t="s">
        <v>109</v>
      </c>
      <c r="D868" s="93">
        <v>465.2</v>
      </c>
      <c r="E868" s="94">
        <v>463.4</v>
      </c>
      <c r="F868" s="94">
        <v>269.2</v>
      </c>
      <c r="G868" s="95">
        <v>1.8</v>
      </c>
      <c r="H868" s="96">
        <v>460</v>
      </c>
      <c r="I868" s="94">
        <v>460</v>
      </c>
      <c r="J868" s="94">
        <v>289.8</v>
      </c>
      <c r="K868" s="97">
        <v>0</v>
      </c>
      <c r="L868" s="93">
        <f t="shared" si="683"/>
        <v>-5.1999999999999886</v>
      </c>
      <c r="M868" s="94">
        <f t="shared" si="683"/>
        <v>-3.3999999999999773</v>
      </c>
      <c r="N868" s="94">
        <f t="shared" si="683"/>
        <v>20.600000000000023</v>
      </c>
      <c r="O868" s="47">
        <f t="shared" si="683"/>
        <v>-1.8</v>
      </c>
      <c r="P868" s="48">
        <f t="shared" si="665"/>
        <v>-1.1200000000000001</v>
      </c>
    </row>
    <row r="869" spans="1:16" s="3" customFormat="1" x14ac:dyDescent="0.25">
      <c r="A869" s="54"/>
      <c r="B869" s="50" t="s">
        <v>16</v>
      </c>
      <c r="C869" s="51"/>
      <c r="D869" s="98">
        <f t="shared" ref="D869:O869" si="684">SUBTOTAL(9,D867:D868)</f>
        <v>552.29999999999995</v>
      </c>
      <c r="E869" s="99">
        <f t="shared" si="684"/>
        <v>550.5</v>
      </c>
      <c r="F869" s="99">
        <f t="shared" si="684"/>
        <v>354.7</v>
      </c>
      <c r="G869" s="100">
        <f t="shared" si="684"/>
        <v>1.8</v>
      </c>
      <c r="H869" s="101">
        <f t="shared" si="684"/>
        <v>554.20000000000005</v>
      </c>
      <c r="I869" s="99">
        <f t="shared" si="684"/>
        <v>554.20000000000005</v>
      </c>
      <c r="J869" s="99">
        <f t="shared" si="684"/>
        <v>382.4</v>
      </c>
      <c r="K869" s="102">
        <f t="shared" si="684"/>
        <v>0</v>
      </c>
      <c r="L869" s="98">
        <f t="shared" si="684"/>
        <v>1.9000000000000199</v>
      </c>
      <c r="M869" s="99">
        <f t="shared" si="684"/>
        <v>3.7000000000000313</v>
      </c>
      <c r="N869" s="99">
        <f t="shared" si="684"/>
        <v>27.700000000000017</v>
      </c>
      <c r="O869" s="52">
        <f t="shared" si="684"/>
        <v>-1.8</v>
      </c>
      <c r="P869" s="53">
        <f t="shared" si="665"/>
        <v>0.34</v>
      </c>
    </row>
    <row r="870" spans="1:16" s="3" customFormat="1" x14ac:dyDescent="0.25">
      <c r="A870" s="54"/>
      <c r="B870" s="55" t="s">
        <v>166</v>
      </c>
      <c r="C870" s="46" t="s">
        <v>15</v>
      </c>
      <c r="D870" s="93">
        <v>661.8</v>
      </c>
      <c r="E870" s="94">
        <v>661.8</v>
      </c>
      <c r="F870" s="94">
        <v>552.79999999999995</v>
      </c>
      <c r="G870" s="95">
        <v>0</v>
      </c>
      <c r="H870" s="96">
        <v>866.1</v>
      </c>
      <c r="I870" s="94">
        <v>866.1</v>
      </c>
      <c r="J870" s="94">
        <v>708.6</v>
      </c>
      <c r="K870" s="97">
        <v>0</v>
      </c>
      <c r="L870" s="93">
        <f t="shared" ref="L870:O873" si="685">+H870-D870</f>
        <v>204.30000000000007</v>
      </c>
      <c r="M870" s="94">
        <f t="shared" si="685"/>
        <v>204.30000000000007</v>
      </c>
      <c r="N870" s="94">
        <f t="shared" si="685"/>
        <v>155.80000000000007</v>
      </c>
      <c r="O870" s="47">
        <f t="shared" si="685"/>
        <v>0</v>
      </c>
      <c r="P870" s="48">
        <f t="shared" si="665"/>
        <v>30.87</v>
      </c>
    </row>
    <row r="871" spans="1:16" s="3" customFormat="1" x14ac:dyDescent="0.25">
      <c r="A871" s="54"/>
      <c r="B871" s="57"/>
      <c r="C871" s="46" t="s">
        <v>163</v>
      </c>
      <c r="D871" s="93">
        <v>68.8</v>
      </c>
      <c r="E871" s="94">
        <v>68.8</v>
      </c>
      <c r="F871" s="94">
        <v>67.8</v>
      </c>
      <c r="G871" s="95">
        <v>0</v>
      </c>
      <c r="H871" s="96">
        <v>86.9</v>
      </c>
      <c r="I871" s="94">
        <v>86.9</v>
      </c>
      <c r="J871" s="94">
        <v>85.7</v>
      </c>
      <c r="K871" s="97">
        <v>0</v>
      </c>
      <c r="L871" s="93">
        <f t="shared" si="685"/>
        <v>18.100000000000009</v>
      </c>
      <c r="M871" s="94">
        <f t="shared" si="685"/>
        <v>18.100000000000009</v>
      </c>
      <c r="N871" s="94">
        <f t="shared" si="685"/>
        <v>17.900000000000006</v>
      </c>
      <c r="O871" s="47">
        <f t="shared" si="685"/>
        <v>0</v>
      </c>
      <c r="P871" s="48">
        <f t="shared" si="665"/>
        <v>26.31</v>
      </c>
    </row>
    <row r="872" spans="1:16" s="3" customFormat="1" x14ac:dyDescent="0.25">
      <c r="A872" s="54"/>
      <c r="B872" s="57"/>
      <c r="C872" s="46" t="s">
        <v>109</v>
      </c>
      <c r="D872" s="93">
        <v>53.1</v>
      </c>
      <c r="E872" s="94">
        <v>34.9</v>
      </c>
      <c r="F872" s="94">
        <v>0</v>
      </c>
      <c r="G872" s="95">
        <v>18.2</v>
      </c>
      <c r="H872" s="96">
        <v>33</v>
      </c>
      <c r="I872" s="94">
        <v>33</v>
      </c>
      <c r="J872" s="94">
        <v>0</v>
      </c>
      <c r="K872" s="97">
        <v>0</v>
      </c>
      <c r="L872" s="93">
        <f t="shared" si="685"/>
        <v>-20.100000000000001</v>
      </c>
      <c r="M872" s="94">
        <f t="shared" si="685"/>
        <v>-1.8999999999999986</v>
      </c>
      <c r="N872" s="94">
        <f t="shared" si="685"/>
        <v>0</v>
      </c>
      <c r="O872" s="47">
        <f t="shared" si="685"/>
        <v>-18.2</v>
      </c>
      <c r="P872" s="48">
        <f t="shared" si="665"/>
        <v>-37.85</v>
      </c>
    </row>
    <row r="873" spans="1:16" s="3" customFormat="1" x14ac:dyDescent="0.25">
      <c r="A873" s="44"/>
      <c r="B873" s="56"/>
      <c r="C873" s="46" t="s">
        <v>84</v>
      </c>
      <c r="D873" s="93">
        <v>33.4</v>
      </c>
      <c r="E873" s="94">
        <v>33.4</v>
      </c>
      <c r="F873" s="94">
        <v>32.9</v>
      </c>
      <c r="G873" s="95">
        <v>0</v>
      </c>
      <c r="H873" s="96">
        <v>0</v>
      </c>
      <c r="I873" s="94">
        <v>0</v>
      </c>
      <c r="J873" s="94">
        <v>0</v>
      </c>
      <c r="K873" s="97">
        <v>0</v>
      </c>
      <c r="L873" s="93">
        <f t="shared" si="685"/>
        <v>-33.4</v>
      </c>
      <c r="M873" s="94">
        <f t="shared" si="685"/>
        <v>-33.4</v>
      </c>
      <c r="N873" s="94">
        <f t="shared" si="685"/>
        <v>-32.9</v>
      </c>
      <c r="O873" s="47">
        <f t="shared" si="685"/>
        <v>0</v>
      </c>
      <c r="P873" s="48">
        <f t="shared" si="665"/>
        <v>-100</v>
      </c>
    </row>
    <row r="874" spans="1:16" s="3" customFormat="1" x14ac:dyDescent="0.25">
      <c r="A874" s="49"/>
      <c r="B874" s="50" t="s">
        <v>16</v>
      </c>
      <c r="C874" s="51"/>
      <c r="D874" s="98">
        <f t="shared" ref="D874:O874" si="686">SUBTOTAL(9,D870:D873)</f>
        <v>817.09999999999991</v>
      </c>
      <c r="E874" s="99">
        <f t="shared" si="686"/>
        <v>798.89999999999986</v>
      </c>
      <c r="F874" s="99">
        <f t="shared" si="686"/>
        <v>653.49999999999989</v>
      </c>
      <c r="G874" s="100">
        <f t="shared" si="686"/>
        <v>18.2</v>
      </c>
      <c r="H874" s="101">
        <f t="shared" si="686"/>
        <v>986</v>
      </c>
      <c r="I874" s="99">
        <f t="shared" si="686"/>
        <v>986</v>
      </c>
      <c r="J874" s="99">
        <f t="shared" si="686"/>
        <v>794.30000000000007</v>
      </c>
      <c r="K874" s="102">
        <f t="shared" si="686"/>
        <v>0</v>
      </c>
      <c r="L874" s="98">
        <f t="shared" si="686"/>
        <v>168.90000000000009</v>
      </c>
      <c r="M874" s="99">
        <f t="shared" si="686"/>
        <v>187.10000000000008</v>
      </c>
      <c r="N874" s="99">
        <f t="shared" si="686"/>
        <v>140.80000000000007</v>
      </c>
      <c r="O874" s="52">
        <f t="shared" si="686"/>
        <v>-18.2</v>
      </c>
      <c r="P874" s="53">
        <f t="shared" si="665"/>
        <v>20.67</v>
      </c>
    </row>
    <row r="875" spans="1:16" s="3" customFormat="1" ht="42.75" x14ac:dyDescent="0.25">
      <c r="A875" s="39" t="s">
        <v>249</v>
      </c>
      <c r="B875" s="40"/>
      <c r="C875" s="41"/>
      <c r="D875" s="88">
        <f>SUBTOTAL(9,D876:D883)</f>
        <v>1153.2</v>
      </c>
      <c r="E875" s="89">
        <f>SUBTOTAL(9,E876:E883)</f>
        <v>1150.2000000000003</v>
      </c>
      <c r="F875" s="89">
        <f>SUBTOTAL(9,F876:F883)</f>
        <v>1037.3999999999999</v>
      </c>
      <c r="G875" s="90">
        <f>SUBTOTAL(9,G876:G883)</f>
        <v>3</v>
      </c>
      <c r="H875" s="91">
        <f>SUBTOTAL(9,H876:H883)</f>
        <v>1120.5999999999999</v>
      </c>
      <c r="I875" s="89">
        <f>SUBTOTAL(9,I876:I883)</f>
        <v>1119.4000000000001</v>
      </c>
      <c r="J875" s="89">
        <f>SUBTOTAL(9,J876:J883)</f>
        <v>1034.0999999999999</v>
      </c>
      <c r="K875" s="92">
        <f>SUBTOTAL(9,K876:K883)</f>
        <v>1.2</v>
      </c>
      <c r="L875" s="88">
        <f>SUBTOTAL(9,L876:L883)</f>
        <v>-32.600000000000087</v>
      </c>
      <c r="M875" s="89">
        <f>SUBTOTAL(9,M876:M883)</f>
        <v>-30.80000000000009</v>
      </c>
      <c r="N875" s="89">
        <f>SUBTOTAL(9,N876:N883)</f>
        <v>-3.3000000000000007</v>
      </c>
      <c r="O875" s="42">
        <f>SUBTOTAL(9,O876:O883)</f>
        <v>-1.8</v>
      </c>
      <c r="P875" s="43">
        <f t="shared" si="665"/>
        <v>-2.83</v>
      </c>
    </row>
    <row r="876" spans="1:16" s="3" customFormat="1" x14ac:dyDescent="0.25">
      <c r="A876" s="54"/>
      <c r="B876" s="55" t="s">
        <v>42</v>
      </c>
      <c r="C876" s="46" t="s">
        <v>15</v>
      </c>
      <c r="D876" s="93">
        <v>42.6</v>
      </c>
      <c r="E876" s="94">
        <v>41.4</v>
      </c>
      <c r="F876" s="94">
        <v>9.4</v>
      </c>
      <c r="G876" s="95">
        <v>1.2</v>
      </c>
      <c r="H876" s="96">
        <v>47.6</v>
      </c>
      <c r="I876" s="94">
        <v>46.4</v>
      </c>
      <c r="J876" s="94">
        <v>10.199999999999999</v>
      </c>
      <c r="K876" s="97">
        <v>1.2</v>
      </c>
      <c r="L876" s="93">
        <f t="shared" ref="L876:O877" si="687">+H876-D876</f>
        <v>5</v>
      </c>
      <c r="M876" s="94">
        <f t="shared" si="687"/>
        <v>5</v>
      </c>
      <c r="N876" s="94">
        <f t="shared" si="687"/>
        <v>0.79999999999999893</v>
      </c>
      <c r="O876" s="47">
        <f t="shared" si="687"/>
        <v>0</v>
      </c>
      <c r="P876" s="48">
        <f t="shared" si="665"/>
        <v>11.74</v>
      </c>
    </row>
    <row r="877" spans="1:16" s="3" customFormat="1" x14ac:dyDescent="0.25">
      <c r="A877" s="54"/>
      <c r="B877" s="56"/>
      <c r="C877" s="46" t="s">
        <v>22</v>
      </c>
      <c r="D877" s="93">
        <v>1075.4000000000001</v>
      </c>
      <c r="E877" s="94">
        <v>1075.4000000000001</v>
      </c>
      <c r="F877" s="94">
        <v>1023.4</v>
      </c>
      <c r="G877" s="95">
        <v>0</v>
      </c>
      <c r="H877" s="96">
        <v>1069.5</v>
      </c>
      <c r="I877" s="94">
        <v>1069.5</v>
      </c>
      <c r="J877" s="94">
        <v>1023.9</v>
      </c>
      <c r="K877" s="97">
        <v>0</v>
      </c>
      <c r="L877" s="93">
        <f t="shared" si="687"/>
        <v>-5.9000000000000909</v>
      </c>
      <c r="M877" s="94">
        <f t="shared" si="687"/>
        <v>-5.9000000000000909</v>
      </c>
      <c r="N877" s="94">
        <f t="shared" si="687"/>
        <v>0.5</v>
      </c>
      <c r="O877" s="47">
        <f t="shared" si="687"/>
        <v>0</v>
      </c>
      <c r="P877" s="48">
        <f t="shared" si="665"/>
        <v>-0.55000000000000004</v>
      </c>
    </row>
    <row r="878" spans="1:16" s="3" customFormat="1" x14ac:dyDescent="0.25">
      <c r="A878" s="54"/>
      <c r="B878" s="50" t="s">
        <v>16</v>
      </c>
      <c r="C878" s="51"/>
      <c r="D878" s="98">
        <f t="shared" ref="D878:O878" si="688">SUBTOTAL(9,D876:D877)</f>
        <v>1118</v>
      </c>
      <c r="E878" s="99">
        <f t="shared" si="688"/>
        <v>1116.8000000000002</v>
      </c>
      <c r="F878" s="99">
        <f t="shared" si="688"/>
        <v>1032.8</v>
      </c>
      <c r="G878" s="100">
        <f t="shared" si="688"/>
        <v>1.2</v>
      </c>
      <c r="H878" s="101">
        <f t="shared" si="688"/>
        <v>1117.0999999999999</v>
      </c>
      <c r="I878" s="99">
        <f t="shared" si="688"/>
        <v>1115.9000000000001</v>
      </c>
      <c r="J878" s="99">
        <f t="shared" si="688"/>
        <v>1034.0999999999999</v>
      </c>
      <c r="K878" s="102">
        <f t="shared" si="688"/>
        <v>1.2</v>
      </c>
      <c r="L878" s="98">
        <f t="shared" si="688"/>
        <v>-0.90000000000009095</v>
      </c>
      <c r="M878" s="99">
        <f t="shared" si="688"/>
        <v>-0.90000000000009095</v>
      </c>
      <c r="N878" s="99">
        <f t="shared" si="688"/>
        <v>1.2999999999999989</v>
      </c>
      <c r="O878" s="52">
        <f t="shared" si="688"/>
        <v>0</v>
      </c>
      <c r="P878" s="53">
        <f t="shared" si="665"/>
        <v>-0.08</v>
      </c>
    </row>
    <row r="879" spans="1:16" s="3" customFormat="1" x14ac:dyDescent="0.25">
      <c r="A879" s="54"/>
      <c r="B879" s="55" t="s">
        <v>250</v>
      </c>
      <c r="C879" s="46" t="s">
        <v>15</v>
      </c>
      <c r="D879" s="93">
        <v>25.7</v>
      </c>
      <c r="E879" s="94">
        <v>25.7</v>
      </c>
      <c r="F879" s="94">
        <v>4.5999999999999996</v>
      </c>
      <c r="G879" s="95">
        <v>0</v>
      </c>
      <c r="H879" s="96">
        <v>1.3</v>
      </c>
      <c r="I879" s="94">
        <v>1.3</v>
      </c>
      <c r="J879" s="94">
        <v>0</v>
      </c>
      <c r="K879" s="97">
        <v>0</v>
      </c>
      <c r="L879" s="93">
        <f t="shared" ref="L879:O880" si="689">+H879-D879</f>
        <v>-24.4</v>
      </c>
      <c r="M879" s="94">
        <f t="shared" si="689"/>
        <v>-24.4</v>
      </c>
      <c r="N879" s="94">
        <f t="shared" si="689"/>
        <v>-4.5999999999999996</v>
      </c>
      <c r="O879" s="47">
        <f t="shared" si="689"/>
        <v>0</v>
      </c>
      <c r="P879" s="48">
        <f t="shared" si="665"/>
        <v>-94.94</v>
      </c>
    </row>
    <row r="880" spans="1:16" s="3" customFormat="1" x14ac:dyDescent="0.25">
      <c r="A880" s="54"/>
      <c r="B880" s="56"/>
      <c r="C880" s="46" t="s">
        <v>39</v>
      </c>
      <c r="D880" s="93">
        <v>7.3</v>
      </c>
      <c r="E880" s="94">
        <v>5.5</v>
      </c>
      <c r="F880" s="94">
        <v>0</v>
      </c>
      <c r="G880" s="95">
        <v>1.8</v>
      </c>
      <c r="H880" s="96">
        <v>0</v>
      </c>
      <c r="I880" s="94">
        <v>0</v>
      </c>
      <c r="J880" s="94">
        <v>0</v>
      </c>
      <c r="K880" s="97">
        <v>0</v>
      </c>
      <c r="L880" s="93">
        <f t="shared" si="689"/>
        <v>-7.3</v>
      </c>
      <c r="M880" s="94">
        <f t="shared" si="689"/>
        <v>-5.5</v>
      </c>
      <c r="N880" s="94">
        <f t="shared" si="689"/>
        <v>0</v>
      </c>
      <c r="O880" s="47">
        <f t="shared" si="689"/>
        <v>-1.8</v>
      </c>
      <c r="P880" s="48">
        <f t="shared" si="665"/>
        <v>-100</v>
      </c>
    </row>
    <row r="881" spans="1:16" s="3" customFormat="1" x14ac:dyDescent="0.25">
      <c r="A881" s="54"/>
      <c r="B881" s="50" t="s">
        <v>16</v>
      </c>
      <c r="C881" s="51"/>
      <c r="D881" s="98">
        <f t="shared" ref="D881:O881" si="690">SUBTOTAL(9,D879:D880)</f>
        <v>33</v>
      </c>
      <c r="E881" s="99">
        <f t="shared" si="690"/>
        <v>31.2</v>
      </c>
      <c r="F881" s="99">
        <f t="shared" si="690"/>
        <v>4.5999999999999996</v>
      </c>
      <c r="G881" s="100">
        <f t="shared" si="690"/>
        <v>1.8</v>
      </c>
      <c r="H881" s="101">
        <f t="shared" si="690"/>
        <v>1.3</v>
      </c>
      <c r="I881" s="99">
        <f t="shared" si="690"/>
        <v>1.3</v>
      </c>
      <c r="J881" s="99">
        <f t="shared" si="690"/>
        <v>0</v>
      </c>
      <c r="K881" s="102">
        <f t="shared" si="690"/>
        <v>0</v>
      </c>
      <c r="L881" s="98">
        <f t="shared" si="690"/>
        <v>-31.7</v>
      </c>
      <c r="M881" s="99">
        <f t="shared" si="690"/>
        <v>-29.9</v>
      </c>
      <c r="N881" s="99">
        <f t="shared" si="690"/>
        <v>-4.5999999999999996</v>
      </c>
      <c r="O881" s="52">
        <f t="shared" si="690"/>
        <v>-1.8</v>
      </c>
      <c r="P881" s="53">
        <f t="shared" si="665"/>
        <v>-96.06</v>
      </c>
    </row>
    <row r="882" spans="1:16" s="3" customFormat="1" ht="57" x14ac:dyDescent="0.25">
      <c r="A882" s="44"/>
      <c r="B882" s="45" t="s">
        <v>121</v>
      </c>
      <c r="C882" s="46" t="s">
        <v>15</v>
      </c>
      <c r="D882" s="93">
        <v>2.2000000000000002</v>
      </c>
      <c r="E882" s="94">
        <v>2.2000000000000002</v>
      </c>
      <c r="F882" s="94">
        <v>0</v>
      </c>
      <c r="G882" s="95">
        <v>0</v>
      </c>
      <c r="H882" s="96">
        <v>2.2000000000000002</v>
      </c>
      <c r="I882" s="94">
        <v>2.2000000000000002</v>
      </c>
      <c r="J882" s="94">
        <v>0</v>
      </c>
      <c r="K882" s="97">
        <v>0</v>
      </c>
      <c r="L882" s="93">
        <f>+H882-D882</f>
        <v>0</v>
      </c>
      <c r="M882" s="94">
        <f t="shared" ref="M882:O882" si="691">+I882-E882</f>
        <v>0</v>
      </c>
      <c r="N882" s="94">
        <f t="shared" si="691"/>
        <v>0</v>
      </c>
      <c r="O882" s="47">
        <f t="shared" si="691"/>
        <v>0</v>
      </c>
      <c r="P882" s="48" t="str">
        <f t="shared" si="665"/>
        <v xml:space="preserve"> </v>
      </c>
    </row>
    <row r="883" spans="1:16" s="3" customFormat="1" x14ac:dyDescent="0.25">
      <c r="A883" s="49"/>
      <c r="B883" s="50" t="s">
        <v>16</v>
      </c>
      <c r="C883" s="51"/>
      <c r="D883" s="98">
        <f t="shared" ref="D883:O883" si="692">SUBTOTAL(9,D882:D882)</f>
        <v>2.2000000000000002</v>
      </c>
      <c r="E883" s="99">
        <f t="shared" si="692"/>
        <v>2.2000000000000002</v>
      </c>
      <c r="F883" s="99">
        <f t="shared" si="692"/>
        <v>0</v>
      </c>
      <c r="G883" s="100">
        <f t="shared" si="692"/>
        <v>0</v>
      </c>
      <c r="H883" s="101">
        <f t="shared" si="692"/>
        <v>2.2000000000000002</v>
      </c>
      <c r="I883" s="99">
        <f t="shared" si="692"/>
        <v>2.2000000000000002</v>
      </c>
      <c r="J883" s="99">
        <f t="shared" si="692"/>
        <v>0</v>
      </c>
      <c r="K883" s="102">
        <f t="shared" si="692"/>
        <v>0</v>
      </c>
      <c r="L883" s="98">
        <f t="shared" si="692"/>
        <v>0</v>
      </c>
      <c r="M883" s="99">
        <f t="shared" si="692"/>
        <v>0</v>
      </c>
      <c r="N883" s="99">
        <f t="shared" si="692"/>
        <v>0</v>
      </c>
      <c r="O883" s="52">
        <f t="shared" si="692"/>
        <v>0</v>
      </c>
      <c r="P883" s="53" t="str">
        <f t="shared" si="665"/>
        <v xml:space="preserve"> </v>
      </c>
    </row>
    <row r="884" spans="1:16" s="3" customFormat="1" ht="28.5" x14ac:dyDescent="0.25">
      <c r="A884" s="39" t="s">
        <v>251</v>
      </c>
      <c r="B884" s="40"/>
      <c r="C884" s="41"/>
      <c r="D884" s="88">
        <f>SUBTOTAL(9,D885:D891)</f>
        <v>998.8</v>
      </c>
      <c r="E884" s="89">
        <f>SUBTOTAL(9,E885:E891)</f>
        <v>976.69999999999993</v>
      </c>
      <c r="F884" s="89">
        <f>SUBTOTAL(9,F885:F891)</f>
        <v>738.7</v>
      </c>
      <c r="G884" s="90">
        <f>SUBTOTAL(9,G885:G891)</f>
        <v>22.1</v>
      </c>
      <c r="H884" s="91">
        <f>SUBTOTAL(9,H885:H891)</f>
        <v>1122.2</v>
      </c>
      <c r="I884" s="89">
        <f>SUBTOTAL(9,I885:I891)</f>
        <v>1082.2</v>
      </c>
      <c r="J884" s="89">
        <f>SUBTOTAL(9,J885:J891)</f>
        <v>833</v>
      </c>
      <c r="K884" s="92">
        <f>SUBTOTAL(9,K885:K891)</f>
        <v>40</v>
      </c>
      <c r="L884" s="88">
        <f>SUBTOTAL(9,L885:L891)</f>
        <v>123.40000000000005</v>
      </c>
      <c r="M884" s="89">
        <f>SUBTOTAL(9,M885:M891)</f>
        <v>105.50000000000007</v>
      </c>
      <c r="N884" s="89">
        <f>SUBTOTAL(9,N885:N891)</f>
        <v>94.300000000000011</v>
      </c>
      <c r="O884" s="42">
        <f>SUBTOTAL(9,O885:O891)</f>
        <v>17.899999999999999</v>
      </c>
      <c r="P884" s="43">
        <f t="shared" si="665"/>
        <v>12.35</v>
      </c>
    </row>
    <row r="885" spans="1:16" s="3" customFormat="1" ht="57" x14ac:dyDescent="0.25">
      <c r="A885" s="54"/>
      <c r="B885" s="45" t="s">
        <v>121</v>
      </c>
      <c r="C885" s="46" t="s">
        <v>15</v>
      </c>
      <c r="D885" s="93">
        <v>0</v>
      </c>
      <c r="E885" s="94">
        <v>0</v>
      </c>
      <c r="F885" s="94">
        <v>0</v>
      </c>
      <c r="G885" s="95">
        <v>0</v>
      </c>
      <c r="H885" s="96">
        <v>40</v>
      </c>
      <c r="I885" s="94">
        <v>0</v>
      </c>
      <c r="J885" s="94">
        <v>0</v>
      </c>
      <c r="K885" s="97">
        <v>40</v>
      </c>
      <c r="L885" s="93">
        <f>+H885-D885</f>
        <v>40</v>
      </c>
      <c r="M885" s="94">
        <f t="shared" ref="M885:O885" si="693">+I885-E885</f>
        <v>0</v>
      </c>
      <c r="N885" s="94">
        <f t="shared" si="693"/>
        <v>0</v>
      </c>
      <c r="O885" s="47">
        <f t="shared" si="693"/>
        <v>40</v>
      </c>
      <c r="P885" s="48" t="str">
        <f t="shared" si="665"/>
        <v xml:space="preserve"> </v>
      </c>
    </row>
    <row r="886" spans="1:16" s="3" customFormat="1" x14ac:dyDescent="0.25">
      <c r="A886" s="54"/>
      <c r="B886" s="50" t="s">
        <v>16</v>
      </c>
      <c r="C886" s="51"/>
      <c r="D886" s="98">
        <f t="shared" ref="D886:O886" si="694">SUBTOTAL(9,D885:D885)</f>
        <v>0</v>
      </c>
      <c r="E886" s="99">
        <f t="shared" si="694"/>
        <v>0</v>
      </c>
      <c r="F886" s="99">
        <f t="shared" si="694"/>
        <v>0</v>
      </c>
      <c r="G886" s="100">
        <f t="shared" si="694"/>
        <v>0</v>
      </c>
      <c r="H886" s="101">
        <f t="shared" si="694"/>
        <v>40</v>
      </c>
      <c r="I886" s="99">
        <f t="shared" si="694"/>
        <v>0</v>
      </c>
      <c r="J886" s="99">
        <f t="shared" si="694"/>
        <v>0</v>
      </c>
      <c r="K886" s="102">
        <f t="shared" si="694"/>
        <v>40</v>
      </c>
      <c r="L886" s="98">
        <f t="shared" si="694"/>
        <v>40</v>
      </c>
      <c r="M886" s="99">
        <f t="shared" si="694"/>
        <v>0</v>
      </c>
      <c r="N886" s="99">
        <f t="shared" si="694"/>
        <v>0</v>
      </c>
      <c r="O886" s="52">
        <f t="shared" si="694"/>
        <v>40</v>
      </c>
      <c r="P886" s="53" t="str">
        <f t="shared" si="665"/>
        <v xml:space="preserve"> </v>
      </c>
    </row>
    <row r="887" spans="1:16" s="3" customFormat="1" ht="28.5" x14ac:dyDescent="0.25">
      <c r="A887" s="54"/>
      <c r="B887" s="45" t="s">
        <v>195</v>
      </c>
      <c r="C887" s="46" t="s">
        <v>22</v>
      </c>
      <c r="D887" s="93">
        <v>521.79999999999995</v>
      </c>
      <c r="E887" s="94">
        <v>521.79999999999995</v>
      </c>
      <c r="F887" s="94">
        <v>429.3</v>
      </c>
      <c r="G887" s="95">
        <v>0</v>
      </c>
      <c r="H887" s="96">
        <v>553.5</v>
      </c>
      <c r="I887" s="94">
        <v>553.5</v>
      </c>
      <c r="J887" s="94">
        <v>457.4</v>
      </c>
      <c r="K887" s="97">
        <v>0</v>
      </c>
      <c r="L887" s="93">
        <f>+H887-D887</f>
        <v>31.700000000000045</v>
      </c>
      <c r="M887" s="94">
        <f t="shared" ref="M887:O887" si="695">+I887-E887</f>
        <v>31.700000000000045</v>
      </c>
      <c r="N887" s="94">
        <f t="shared" si="695"/>
        <v>28.099999999999966</v>
      </c>
      <c r="O887" s="47">
        <f t="shared" si="695"/>
        <v>0</v>
      </c>
      <c r="P887" s="48">
        <f t="shared" si="665"/>
        <v>6.08</v>
      </c>
    </row>
    <row r="888" spans="1:16" s="3" customFormat="1" x14ac:dyDescent="0.25">
      <c r="A888" s="54"/>
      <c r="B888" s="50" t="s">
        <v>16</v>
      </c>
      <c r="C888" s="51"/>
      <c r="D888" s="98">
        <f t="shared" ref="D888:O888" si="696">SUBTOTAL(9,D887:D887)</f>
        <v>521.79999999999995</v>
      </c>
      <c r="E888" s="99">
        <f t="shared" si="696"/>
        <v>521.79999999999995</v>
      </c>
      <c r="F888" s="99">
        <f t="shared" si="696"/>
        <v>429.3</v>
      </c>
      <c r="G888" s="100">
        <f t="shared" si="696"/>
        <v>0</v>
      </c>
      <c r="H888" s="101">
        <f t="shared" si="696"/>
        <v>553.5</v>
      </c>
      <c r="I888" s="99">
        <f t="shared" si="696"/>
        <v>553.5</v>
      </c>
      <c r="J888" s="99">
        <f t="shared" si="696"/>
        <v>457.4</v>
      </c>
      <c r="K888" s="102">
        <f t="shared" si="696"/>
        <v>0</v>
      </c>
      <c r="L888" s="98">
        <f t="shared" si="696"/>
        <v>31.700000000000045</v>
      </c>
      <c r="M888" s="99">
        <f t="shared" si="696"/>
        <v>31.700000000000045</v>
      </c>
      <c r="N888" s="99">
        <f t="shared" si="696"/>
        <v>28.099999999999966</v>
      </c>
      <c r="O888" s="52">
        <f t="shared" si="696"/>
        <v>0</v>
      </c>
      <c r="P888" s="53">
        <f t="shared" si="665"/>
        <v>6.08</v>
      </c>
    </row>
    <row r="889" spans="1:16" s="3" customFormat="1" x14ac:dyDescent="0.25">
      <c r="A889" s="54"/>
      <c r="B889" s="55" t="s">
        <v>252</v>
      </c>
      <c r="C889" s="46" t="s">
        <v>15</v>
      </c>
      <c r="D889" s="93">
        <v>53.5</v>
      </c>
      <c r="E889" s="94">
        <v>53.5</v>
      </c>
      <c r="F889" s="94">
        <v>52.5</v>
      </c>
      <c r="G889" s="95">
        <v>0</v>
      </c>
      <c r="H889" s="96">
        <v>58.7</v>
      </c>
      <c r="I889" s="94">
        <v>58.7</v>
      </c>
      <c r="J889" s="94">
        <v>57</v>
      </c>
      <c r="K889" s="97">
        <v>0</v>
      </c>
      <c r="L889" s="93">
        <f t="shared" ref="L889:O890" si="697">+H889-D889</f>
        <v>5.2000000000000028</v>
      </c>
      <c r="M889" s="94">
        <f t="shared" si="697"/>
        <v>5.2000000000000028</v>
      </c>
      <c r="N889" s="94">
        <f t="shared" si="697"/>
        <v>4.5</v>
      </c>
      <c r="O889" s="47">
        <f t="shared" si="697"/>
        <v>0</v>
      </c>
      <c r="P889" s="48">
        <f t="shared" si="665"/>
        <v>9.7200000000000006</v>
      </c>
    </row>
    <row r="890" spans="1:16" s="3" customFormat="1" x14ac:dyDescent="0.25">
      <c r="A890" s="44"/>
      <c r="B890" s="56"/>
      <c r="C890" s="46" t="s">
        <v>109</v>
      </c>
      <c r="D890" s="93">
        <v>423.5</v>
      </c>
      <c r="E890" s="94">
        <v>401.4</v>
      </c>
      <c r="F890" s="94">
        <v>256.89999999999998</v>
      </c>
      <c r="G890" s="95">
        <v>22.1</v>
      </c>
      <c r="H890" s="96">
        <v>470</v>
      </c>
      <c r="I890" s="94">
        <v>470</v>
      </c>
      <c r="J890" s="94">
        <v>318.60000000000002</v>
      </c>
      <c r="K890" s="97">
        <v>0</v>
      </c>
      <c r="L890" s="93">
        <f t="shared" si="697"/>
        <v>46.5</v>
      </c>
      <c r="M890" s="94">
        <f t="shared" si="697"/>
        <v>68.600000000000023</v>
      </c>
      <c r="N890" s="94">
        <f t="shared" si="697"/>
        <v>61.700000000000045</v>
      </c>
      <c r="O890" s="47">
        <f t="shared" si="697"/>
        <v>-22.1</v>
      </c>
      <c r="P890" s="48">
        <f t="shared" si="665"/>
        <v>10.98</v>
      </c>
    </row>
    <row r="891" spans="1:16" s="3" customFormat="1" x14ac:dyDescent="0.25">
      <c r="A891" s="49"/>
      <c r="B891" s="50" t="s">
        <v>16</v>
      </c>
      <c r="C891" s="51"/>
      <c r="D891" s="98">
        <f t="shared" ref="D891:O891" si="698">SUBTOTAL(9,D889:D890)</f>
        <v>477</v>
      </c>
      <c r="E891" s="99">
        <f t="shared" si="698"/>
        <v>454.9</v>
      </c>
      <c r="F891" s="99">
        <f t="shared" si="698"/>
        <v>309.39999999999998</v>
      </c>
      <c r="G891" s="100">
        <f t="shared" si="698"/>
        <v>22.1</v>
      </c>
      <c r="H891" s="101">
        <f t="shared" si="698"/>
        <v>528.70000000000005</v>
      </c>
      <c r="I891" s="99">
        <f t="shared" si="698"/>
        <v>528.70000000000005</v>
      </c>
      <c r="J891" s="99">
        <f t="shared" si="698"/>
        <v>375.6</v>
      </c>
      <c r="K891" s="102">
        <f t="shared" si="698"/>
        <v>0</v>
      </c>
      <c r="L891" s="98">
        <f t="shared" si="698"/>
        <v>51.7</v>
      </c>
      <c r="M891" s="99">
        <f t="shared" si="698"/>
        <v>73.800000000000026</v>
      </c>
      <c r="N891" s="99">
        <f t="shared" si="698"/>
        <v>66.200000000000045</v>
      </c>
      <c r="O891" s="52">
        <f t="shared" si="698"/>
        <v>-22.1</v>
      </c>
      <c r="P891" s="53">
        <f t="shared" si="665"/>
        <v>10.84</v>
      </c>
    </row>
    <row r="892" spans="1:16" s="3" customFormat="1" ht="28.5" x14ac:dyDescent="0.25">
      <c r="A892" s="39" t="s">
        <v>253</v>
      </c>
      <c r="B892" s="40"/>
      <c r="C892" s="41"/>
      <c r="D892" s="88">
        <f>SUBTOTAL(9,D893:D904)</f>
        <v>1736.3999999999999</v>
      </c>
      <c r="E892" s="89">
        <f>SUBTOTAL(9,E893:E904)</f>
        <v>1736.3999999999999</v>
      </c>
      <c r="F892" s="89">
        <f>SUBTOTAL(9,F893:F904)</f>
        <v>1565.4</v>
      </c>
      <c r="G892" s="90">
        <f>SUBTOTAL(9,G893:G904)</f>
        <v>0</v>
      </c>
      <c r="H892" s="91">
        <f>SUBTOTAL(9,H893:H904)</f>
        <v>1869.8</v>
      </c>
      <c r="I892" s="89">
        <f>SUBTOTAL(9,I893:I904)</f>
        <v>1869.8</v>
      </c>
      <c r="J892" s="89">
        <f>SUBTOTAL(9,J893:J904)</f>
        <v>1709.5000000000002</v>
      </c>
      <c r="K892" s="92">
        <f>SUBTOTAL(9,K893:K904)</f>
        <v>0</v>
      </c>
      <c r="L892" s="88">
        <f>SUBTOTAL(9,L893:L904)</f>
        <v>133.40000000000006</v>
      </c>
      <c r="M892" s="89">
        <f>SUBTOTAL(9,M893:M904)</f>
        <v>133.40000000000006</v>
      </c>
      <c r="N892" s="89">
        <f>SUBTOTAL(9,N893:N904)</f>
        <v>144.10000000000002</v>
      </c>
      <c r="O892" s="42">
        <f>SUBTOTAL(9,O893:O904)</f>
        <v>0</v>
      </c>
      <c r="P892" s="43">
        <f t="shared" si="665"/>
        <v>7.68</v>
      </c>
    </row>
    <row r="893" spans="1:16" s="3" customFormat="1" ht="57" x14ac:dyDescent="0.25">
      <c r="A893" s="54"/>
      <c r="B893" s="45" t="s">
        <v>121</v>
      </c>
      <c r="C893" s="46" t="s">
        <v>15</v>
      </c>
      <c r="D893" s="93">
        <v>0</v>
      </c>
      <c r="E893" s="94">
        <v>0</v>
      </c>
      <c r="F893" s="94">
        <v>0</v>
      </c>
      <c r="G893" s="95">
        <v>0</v>
      </c>
      <c r="H893" s="96">
        <v>3.9</v>
      </c>
      <c r="I893" s="94">
        <v>3.9</v>
      </c>
      <c r="J893" s="94">
        <v>0</v>
      </c>
      <c r="K893" s="97">
        <v>0</v>
      </c>
      <c r="L893" s="93">
        <f>+H893-D893</f>
        <v>3.9</v>
      </c>
      <c r="M893" s="94">
        <f t="shared" ref="M893:O893" si="699">+I893-E893</f>
        <v>3.9</v>
      </c>
      <c r="N893" s="94">
        <f t="shared" si="699"/>
        <v>0</v>
      </c>
      <c r="O893" s="47">
        <f t="shared" si="699"/>
        <v>0</v>
      </c>
      <c r="P893" s="48" t="str">
        <f t="shared" si="665"/>
        <v xml:space="preserve"> </v>
      </c>
    </row>
    <row r="894" spans="1:16" s="3" customFormat="1" x14ac:dyDescent="0.25">
      <c r="A894" s="54"/>
      <c r="B894" s="50" t="s">
        <v>16</v>
      </c>
      <c r="C894" s="51"/>
      <c r="D894" s="98">
        <f t="shared" ref="D894:O894" si="700">SUBTOTAL(9,D893:D893)</f>
        <v>0</v>
      </c>
      <c r="E894" s="99">
        <f t="shared" si="700"/>
        <v>0</v>
      </c>
      <c r="F894" s="99">
        <f t="shared" si="700"/>
        <v>0</v>
      </c>
      <c r="G894" s="100">
        <f t="shared" si="700"/>
        <v>0</v>
      </c>
      <c r="H894" s="101">
        <f t="shared" si="700"/>
        <v>3.9</v>
      </c>
      <c r="I894" s="99">
        <f t="shared" si="700"/>
        <v>3.9</v>
      </c>
      <c r="J894" s="99">
        <f t="shared" si="700"/>
        <v>0</v>
      </c>
      <c r="K894" s="102">
        <f t="shared" si="700"/>
        <v>0</v>
      </c>
      <c r="L894" s="98">
        <f t="shared" si="700"/>
        <v>3.9</v>
      </c>
      <c r="M894" s="99">
        <f t="shared" si="700"/>
        <v>3.9</v>
      </c>
      <c r="N894" s="99">
        <f t="shared" si="700"/>
        <v>0</v>
      </c>
      <c r="O894" s="52">
        <f t="shared" si="700"/>
        <v>0</v>
      </c>
      <c r="P894" s="53" t="str">
        <f t="shared" si="665"/>
        <v xml:space="preserve"> </v>
      </c>
    </row>
    <row r="895" spans="1:16" s="3" customFormat="1" ht="28.5" x14ac:dyDescent="0.25">
      <c r="A895" s="54"/>
      <c r="B895" s="45" t="s">
        <v>143</v>
      </c>
      <c r="C895" s="46" t="s">
        <v>15</v>
      </c>
      <c r="D895" s="93">
        <v>0.7</v>
      </c>
      <c r="E895" s="94">
        <v>0.7</v>
      </c>
      <c r="F895" s="94">
        <v>0</v>
      </c>
      <c r="G895" s="95">
        <v>0</v>
      </c>
      <c r="H895" s="96">
        <v>0.7</v>
      </c>
      <c r="I895" s="94">
        <v>0.7</v>
      </c>
      <c r="J895" s="94">
        <v>0</v>
      </c>
      <c r="K895" s="97">
        <v>0</v>
      </c>
      <c r="L895" s="93">
        <f>+H895-D895</f>
        <v>0</v>
      </c>
      <c r="M895" s="94">
        <f t="shared" ref="M895:O895" si="701">+I895-E895</f>
        <v>0</v>
      </c>
      <c r="N895" s="94">
        <f t="shared" si="701"/>
        <v>0</v>
      </c>
      <c r="O895" s="47">
        <f t="shared" si="701"/>
        <v>0</v>
      </c>
      <c r="P895" s="48" t="str">
        <f t="shared" si="665"/>
        <v xml:space="preserve"> </v>
      </c>
    </row>
    <row r="896" spans="1:16" s="3" customFormat="1" x14ac:dyDescent="0.25">
      <c r="A896" s="54"/>
      <c r="B896" s="50" t="s">
        <v>16</v>
      </c>
      <c r="C896" s="51"/>
      <c r="D896" s="98">
        <f t="shared" ref="D896:O896" si="702">SUBTOTAL(9,D895:D895)</f>
        <v>0.7</v>
      </c>
      <c r="E896" s="99">
        <f t="shared" si="702"/>
        <v>0.7</v>
      </c>
      <c r="F896" s="99">
        <f t="shared" si="702"/>
        <v>0</v>
      </c>
      <c r="G896" s="100">
        <f t="shared" si="702"/>
        <v>0</v>
      </c>
      <c r="H896" s="101">
        <f t="shared" si="702"/>
        <v>0.7</v>
      </c>
      <c r="I896" s="99">
        <f t="shared" si="702"/>
        <v>0.7</v>
      </c>
      <c r="J896" s="99">
        <f t="shared" si="702"/>
        <v>0</v>
      </c>
      <c r="K896" s="102">
        <f t="shared" si="702"/>
        <v>0</v>
      </c>
      <c r="L896" s="98">
        <f t="shared" si="702"/>
        <v>0</v>
      </c>
      <c r="M896" s="99">
        <f t="shared" si="702"/>
        <v>0</v>
      </c>
      <c r="N896" s="99">
        <f t="shared" si="702"/>
        <v>0</v>
      </c>
      <c r="O896" s="52">
        <f t="shared" si="702"/>
        <v>0</v>
      </c>
      <c r="P896" s="53" t="str">
        <f t="shared" si="665"/>
        <v xml:space="preserve"> </v>
      </c>
    </row>
    <row r="897" spans="1:16" s="3" customFormat="1" x14ac:dyDescent="0.25">
      <c r="A897" s="54"/>
      <c r="B897" s="55" t="s">
        <v>162</v>
      </c>
      <c r="C897" s="46" t="s">
        <v>163</v>
      </c>
      <c r="D897" s="93">
        <v>953.1</v>
      </c>
      <c r="E897" s="94">
        <v>953.1</v>
      </c>
      <c r="F897" s="94">
        <v>931.5</v>
      </c>
      <c r="G897" s="95">
        <v>0</v>
      </c>
      <c r="H897" s="96">
        <v>1096.7</v>
      </c>
      <c r="I897" s="94">
        <v>1096.7</v>
      </c>
      <c r="J897" s="94">
        <v>1067.9000000000001</v>
      </c>
      <c r="K897" s="97">
        <v>0</v>
      </c>
      <c r="L897" s="93">
        <f t="shared" ref="L897:O899" si="703">+H897-D897</f>
        <v>143.60000000000002</v>
      </c>
      <c r="M897" s="94">
        <f t="shared" si="703"/>
        <v>143.60000000000002</v>
      </c>
      <c r="N897" s="94">
        <f t="shared" si="703"/>
        <v>136.40000000000009</v>
      </c>
      <c r="O897" s="47">
        <f t="shared" si="703"/>
        <v>0</v>
      </c>
      <c r="P897" s="48">
        <f t="shared" si="665"/>
        <v>15.07</v>
      </c>
    </row>
    <row r="898" spans="1:16" s="3" customFormat="1" x14ac:dyDescent="0.25">
      <c r="A898" s="54"/>
      <c r="B898" s="57"/>
      <c r="C898" s="46" t="s">
        <v>109</v>
      </c>
      <c r="D898" s="93">
        <v>2.4</v>
      </c>
      <c r="E898" s="94">
        <v>2.4</v>
      </c>
      <c r="F898" s="94">
        <v>0</v>
      </c>
      <c r="G898" s="95">
        <v>0</v>
      </c>
      <c r="H898" s="96">
        <v>0.5</v>
      </c>
      <c r="I898" s="94">
        <v>0.5</v>
      </c>
      <c r="J898" s="94">
        <v>0</v>
      </c>
      <c r="K898" s="97">
        <v>0</v>
      </c>
      <c r="L898" s="93">
        <f t="shared" si="703"/>
        <v>-1.9</v>
      </c>
      <c r="M898" s="94">
        <f t="shared" si="703"/>
        <v>-1.9</v>
      </c>
      <c r="N898" s="94">
        <f t="shared" si="703"/>
        <v>0</v>
      </c>
      <c r="O898" s="47">
        <f t="shared" si="703"/>
        <v>0</v>
      </c>
      <c r="P898" s="48">
        <f t="shared" si="665"/>
        <v>-79.17</v>
      </c>
    </row>
    <row r="899" spans="1:16" s="3" customFormat="1" x14ac:dyDescent="0.25">
      <c r="A899" s="54"/>
      <c r="B899" s="56"/>
      <c r="C899" s="46" t="s">
        <v>84</v>
      </c>
      <c r="D899" s="93">
        <v>723.4</v>
      </c>
      <c r="E899" s="94">
        <v>723.4</v>
      </c>
      <c r="F899" s="94">
        <v>603.70000000000005</v>
      </c>
      <c r="G899" s="95">
        <v>0</v>
      </c>
      <c r="H899" s="96">
        <v>707.5</v>
      </c>
      <c r="I899" s="94">
        <v>707.5</v>
      </c>
      <c r="J899" s="94">
        <v>608.9</v>
      </c>
      <c r="K899" s="97">
        <v>0</v>
      </c>
      <c r="L899" s="93">
        <f t="shared" si="703"/>
        <v>-15.899999999999977</v>
      </c>
      <c r="M899" s="94">
        <f t="shared" si="703"/>
        <v>-15.899999999999977</v>
      </c>
      <c r="N899" s="94">
        <f t="shared" si="703"/>
        <v>5.1999999999999318</v>
      </c>
      <c r="O899" s="47">
        <f t="shared" si="703"/>
        <v>0</v>
      </c>
      <c r="P899" s="48">
        <f t="shared" si="665"/>
        <v>-2.2000000000000002</v>
      </c>
    </row>
    <row r="900" spans="1:16" s="3" customFormat="1" x14ac:dyDescent="0.25">
      <c r="A900" s="54"/>
      <c r="B900" s="50" t="s">
        <v>16</v>
      </c>
      <c r="C900" s="51"/>
      <c r="D900" s="98">
        <f t="shared" ref="D900:O900" si="704">SUBTOTAL(9,D897:D899)</f>
        <v>1678.9</v>
      </c>
      <c r="E900" s="99">
        <f t="shared" si="704"/>
        <v>1678.9</v>
      </c>
      <c r="F900" s="99">
        <f t="shared" si="704"/>
        <v>1535.2</v>
      </c>
      <c r="G900" s="100">
        <f t="shared" si="704"/>
        <v>0</v>
      </c>
      <c r="H900" s="101">
        <f t="shared" si="704"/>
        <v>1804.7</v>
      </c>
      <c r="I900" s="99">
        <f t="shared" si="704"/>
        <v>1804.7</v>
      </c>
      <c r="J900" s="99">
        <f t="shared" si="704"/>
        <v>1676.8000000000002</v>
      </c>
      <c r="K900" s="102">
        <f t="shared" si="704"/>
        <v>0</v>
      </c>
      <c r="L900" s="98">
        <f t="shared" si="704"/>
        <v>125.80000000000004</v>
      </c>
      <c r="M900" s="99">
        <f t="shared" si="704"/>
        <v>125.80000000000004</v>
      </c>
      <c r="N900" s="99">
        <f t="shared" si="704"/>
        <v>141.60000000000002</v>
      </c>
      <c r="O900" s="52">
        <f t="shared" si="704"/>
        <v>0</v>
      </c>
      <c r="P900" s="53">
        <f t="shared" si="665"/>
        <v>7.49</v>
      </c>
    </row>
    <row r="901" spans="1:16" s="3" customFormat="1" ht="28.5" x14ac:dyDescent="0.25">
      <c r="A901" s="54"/>
      <c r="B901" s="45" t="s">
        <v>165</v>
      </c>
      <c r="C901" s="46" t="s">
        <v>15</v>
      </c>
      <c r="D901" s="93">
        <v>0</v>
      </c>
      <c r="E901" s="94">
        <v>0</v>
      </c>
      <c r="F901" s="94">
        <v>0</v>
      </c>
      <c r="G901" s="95">
        <v>0</v>
      </c>
      <c r="H901" s="96">
        <v>0.3</v>
      </c>
      <c r="I901" s="94">
        <v>0.3</v>
      </c>
      <c r="J901" s="94">
        <v>0</v>
      </c>
      <c r="K901" s="97">
        <v>0</v>
      </c>
      <c r="L901" s="93">
        <f>+H901-D901</f>
        <v>0.3</v>
      </c>
      <c r="M901" s="94">
        <f t="shared" ref="M901:O901" si="705">+I901-E901</f>
        <v>0.3</v>
      </c>
      <c r="N901" s="94">
        <f t="shared" si="705"/>
        <v>0</v>
      </c>
      <c r="O901" s="47">
        <f t="shared" si="705"/>
        <v>0</v>
      </c>
      <c r="P901" s="48" t="str">
        <f t="shared" si="665"/>
        <v xml:space="preserve"> </v>
      </c>
    </row>
    <row r="902" spans="1:16" s="3" customFormat="1" x14ac:dyDescent="0.25">
      <c r="A902" s="54"/>
      <c r="B902" s="50" t="s">
        <v>16</v>
      </c>
      <c r="C902" s="51"/>
      <c r="D902" s="98">
        <f t="shared" ref="D902:O902" si="706">SUBTOTAL(9,D901:D901)</f>
        <v>0</v>
      </c>
      <c r="E902" s="99">
        <f t="shared" si="706"/>
        <v>0</v>
      </c>
      <c r="F902" s="99">
        <f t="shared" si="706"/>
        <v>0</v>
      </c>
      <c r="G902" s="100">
        <f t="shared" si="706"/>
        <v>0</v>
      </c>
      <c r="H902" s="101">
        <f t="shared" si="706"/>
        <v>0.3</v>
      </c>
      <c r="I902" s="99">
        <f t="shared" si="706"/>
        <v>0.3</v>
      </c>
      <c r="J902" s="99">
        <f t="shared" si="706"/>
        <v>0</v>
      </c>
      <c r="K902" s="102">
        <f t="shared" si="706"/>
        <v>0</v>
      </c>
      <c r="L902" s="98">
        <f t="shared" si="706"/>
        <v>0.3</v>
      </c>
      <c r="M902" s="99">
        <f t="shared" si="706"/>
        <v>0.3</v>
      </c>
      <c r="N902" s="99">
        <f t="shared" si="706"/>
        <v>0</v>
      </c>
      <c r="O902" s="52">
        <f t="shared" si="706"/>
        <v>0</v>
      </c>
      <c r="P902" s="53" t="str">
        <f t="shared" si="665"/>
        <v xml:space="preserve"> </v>
      </c>
    </row>
    <row r="903" spans="1:16" s="3" customFormat="1" ht="28.5" x14ac:dyDescent="0.25">
      <c r="A903" s="44"/>
      <c r="B903" s="45" t="s">
        <v>178</v>
      </c>
      <c r="C903" s="46" t="s">
        <v>84</v>
      </c>
      <c r="D903" s="93">
        <v>56.8</v>
      </c>
      <c r="E903" s="94">
        <v>56.8</v>
      </c>
      <c r="F903" s="94">
        <v>30.2</v>
      </c>
      <c r="G903" s="95">
        <v>0</v>
      </c>
      <c r="H903" s="96">
        <v>60.2</v>
      </c>
      <c r="I903" s="94">
        <v>60.2</v>
      </c>
      <c r="J903" s="94">
        <v>32.700000000000003</v>
      </c>
      <c r="K903" s="97">
        <v>0</v>
      </c>
      <c r="L903" s="93">
        <f>+H903-D903</f>
        <v>3.4000000000000057</v>
      </c>
      <c r="M903" s="94">
        <f t="shared" ref="M903:O903" si="707">+I903-E903</f>
        <v>3.4000000000000057</v>
      </c>
      <c r="N903" s="94">
        <f t="shared" si="707"/>
        <v>2.5000000000000036</v>
      </c>
      <c r="O903" s="47">
        <f t="shared" si="707"/>
        <v>0</v>
      </c>
      <c r="P903" s="48">
        <f t="shared" si="665"/>
        <v>5.99</v>
      </c>
    </row>
    <row r="904" spans="1:16" s="3" customFormat="1" x14ac:dyDescent="0.25">
      <c r="A904" s="49"/>
      <c r="B904" s="50" t="s">
        <v>16</v>
      </c>
      <c r="C904" s="51"/>
      <c r="D904" s="98">
        <f t="shared" ref="D904:O904" si="708">SUBTOTAL(9,D903:D903)</f>
        <v>56.8</v>
      </c>
      <c r="E904" s="99">
        <f t="shared" si="708"/>
        <v>56.8</v>
      </c>
      <c r="F904" s="99">
        <f t="shared" si="708"/>
        <v>30.2</v>
      </c>
      <c r="G904" s="100">
        <f t="shared" si="708"/>
        <v>0</v>
      </c>
      <c r="H904" s="101">
        <f t="shared" si="708"/>
        <v>60.2</v>
      </c>
      <c r="I904" s="99">
        <f t="shared" si="708"/>
        <v>60.2</v>
      </c>
      <c r="J904" s="99">
        <f t="shared" si="708"/>
        <v>32.700000000000003</v>
      </c>
      <c r="K904" s="102">
        <f t="shared" si="708"/>
        <v>0</v>
      </c>
      <c r="L904" s="98">
        <f t="shared" si="708"/>
        <v>3.4000000000000057</v>
      </c>
      <c r="M904" s="99">
        <f t="shared" si="708"/>
        <v>3.4000000000000057</v>
      </c>
      <c r="N904" s="99">
        <f t="shared" si="708"/>
        <v>2.5000000000000036</v>
      </c>
      <c r="O904" s="52">
        <f t="shared" si="708"/>
        <v>0</v>
      </c>
      <c r="P904" s="53">
        <f t="shared" si="665"/>
        <v>5.99</v>
      </c>
    </row>
    <row r="905" spans="1:16" s="3" customFormat="1" ht="28.5" x14ac:dyDescent="0.25">
      <c r="A905" s="39" t="s">
        <v>254</v>
      </c>
      <c r="B905" s="40"/>
      <c r="C905" s="41"/>
      <c r="D905" s="88">
        <f>SUBTOTAL(9,D906:D919)</f>
        <v>2524.0000000000005</v>
      </c>
      <c r="E905" s="89">
        <f>SUBTOTAL(9,E906:E919)</f>
        <v>1300.5</v>
      </c>
      <c r="F905" s="89">
        <f>SUBTOTAL(9,F906:F919)</f>
        <v>457.6</v>
      </c>
      <c r="G905" s="90">
        <f>SUBTOTAL(9,G906:G919)</f>
        <v>1223.5</v>
      </c>
      <c r="H905" s="91">
        <f>SUBTOTAL(9,H906:H919)</f>
        <v>2408.9</v>
      </c>
      <c r="I905" s="89">
        <f>SUBTOTAL(9,I906:I919)</f>
        <v>1066.0999999999999</v>
      </c>
      <c r="J905" s="89">
        <f>SUBTOTAL(9,J906:J919)</f>
        <v>491.6</v>
      </c>
      <c r="K905" s="92">
        <f>SUBTOTAL(9,K906:K919)</f>
        <v>1342.8</v>
      </c>
      <c r="L905" s="88">
        <f>SUBTOTAL(9,L906:L919)</f>
        <v>-115.10000000000002</v>
      </c>
      <c r="M905" s="89">
        <f>SUBTOTAL(9,M906:M919)</f>
        <v>-234.39999999999998</v>
      </c>
      <c r="N905" s="89">
        <f>SUBTOTAL(9,N906:N919)</f>
        <v>34</v>
      </c>
      <c r="O905" s="42">
        <f>SUBTOTAL(9,O906:O919)</f>
        <v>119.29999999999995</v>
      </c>
      <c r="P905" s="43">
        <f t="shared" si="665"/>
        <v>-4.5599999999999996</v>
      </c>
    </row>
    <row r="906" spans="1:16" s="3" customFormat="1" ht="28.5" x14ac:dyDescent="0.25">
      <c r="A906" s="54"/>
      <c r="B906" s="45" t="s">
        <v>19</v>
      </c>
      <c r="C906" s="46" t="s">
        <v>15</v>
      </c>
      <c r="D906" s="93">
        <v>10</v>
      </c>
      <c r="E906" s="94">
        <v>10</v>
      </c>
      <c r="F906" s="94">
        <v>0</v>
      </c>
      <c r="G906" s="95">
        <v>0</v>
      </c>
      <c r="H906" s="96">
        <v>10</v>
      </c>
      <c r="I906" s="94">
        <v>10</v>
      </c>
      <c r="J906" s="94">
        <v>0</v>
      </c>
      <c r="K906" s="97">
        <v>0</v>
      </c>
      <c r="L906" s="93">
        <f>+H906-D906</f>
        <v>0</v>
      </c>
      <c r="M906" s="94">
        <f t="shared" ref="M906:O906" si="709">+I906-E906</f>
        <v>0</v>
      </c>
      <c r="N906" s="94">
        <f t="shared" si="709"/>
        <v>0</v>
      </c>
      <c r="O906" s="47">
        <f t="shared" si="709"/>
        <v>0</v>
      </c>
      <c r="P906" s="48" t="str">
        <f t="shared" si="665"/>
        <v xml:space="preserve"> </v>
      </c>
    </row>
    <row r="907" spans="1:16" s="3" customFormat="1" x14ac:dyDescent="0.25">
      <c r="A907" s="54"/>
      <c r="B907" s="50" t="s">
        <v>16</v>
      </c>
      <c r="C907" s="51"/>
      <c r="D907" s="98">
        <f t="shared" ref="D907:O907" si="710">SUBTOTAL(9,D906:D906)</f>
        <v>10</v>
      </c>
      <c r="E907" s="99">
        <f t="shared" si="710"/>
        <v>10</v>
      </c>
      <c r="F907" s="99">
        <f t="shared" si="710"/>
        <v>0</v>
      </c>
      <c r="G907" s="100">
        <f t="shared" si="710"/>
        <v>0</v>
      </c>
      <c r="H907" s="101">
        <f t="shared" si="710"/>
        <v>10</v>
      </c>
      <c r="I907" s="99">
        <f t="shared" si="710"/>
        <v>10</v>
      </c>
      <c r="J907" s="99">
        <f t="shared" si="710"/>
        <v>0</v>
      </c>
      <c r="K907" s="102">
        <f t="shared" si="710"/>
        <v>0</v>
      </c>
      <c r="L907" s="98">
        <f t="shared" si="710"/>
        <v>0</v>
      </c>
      <c r="M907" s="99">
        <f t="shared" si="710"/>
        <v>0</v>
      </c>
      <c r="N907" s="99">
        <f t="shared" si="710"/>
        <v>0</v>
      </c>
      <c r="O907" s="52">
        <f t="shared" si="710"/>
        <v>0</v>
      </c>
      <c r="P907" s="53" t="str">
        <f t="shared" si="665"/>
        <v xml:space="preserve"> </v>
      </c>
    </row>
    <row r="908" spans="1:16" s="3" customFormat="1" ht="28.5" x14ac:dyDescent="0.25">
      <c r="A908" s="54"/>
      <c r="B908" s="45" t="s">
        <v>255</v>
      </c>
      <c r="C908" s="46" t="s">
        <v>15</v>
      </c>
      <c r="D908" s="93">
        <v>180</v>
      </c>
      <c r="E908" s="94">
        <v>180</v>
      </c>
      <c r="F908" s="94">
        <v>0</v>
      </c>
      <c r="G908" s="95">
        <v>0</v>
      </c>
      <c r="H908" s="96">
        <v>150</v>
      </c>
      <c r="I908" s="94">
        <v>150</v>
      </c>
      <c r="J908" s="94">
        <v>0</v>
      </c>
      <c r="K908" s="97">
        <v>0</v>
      </c>
      <c r="L908" s="93">
        <f>+H908-D908</f>
        <v>-30</v>
      </c>
      <c r="M908" s="94">
        <f t="shared" ref="M908:O908" si="711">+I908-E908</f>
        <v>-30</v>
      </c>
      <c r="N908" s="94">
        <f t="shared" si="711"/>
        <v>0</v>
      </c>
      <c r="O908" s="47">
        <f t="shared" si="711"/>
        <v>0</v>
      </c>
      <c r="P908" s="48">
        <f t="shared" ref="P908:P971" si="712">IF(OR(L908=0,D908=0)," ",ROUND(L908/D908*100,2))</f>
        <v>-16.670000000000002</v>
      </c>
    </row>
    <row r="909" spans="1:16" s="3" customFormat="1" x14ac:dyDescent="0.25">
      <c r="A909" s="54"/>
      <c r="B909" s="50" t="s">
        <v>16</v>
      </c>
      <c r="C909" s="51"/>
      <c r="D909" s="98">
        <f t="shared" ref="D909:O909" si="713">SUBTOTAL(9,D908:D908)</f>
        <v>180</v>
      </c>
      <c r="E909" s="99">
        <f t="shared" si="713"/>
        <v>180</v>
      </c>
      <c r="F909" s="99">
        <f t="shared" si="713"/>
        <v>0</v>
      </c>
      <c r="G909" s="100">
        <f t="shared" si="713"/>
        <v>0</v>
      </c>
      <c r="H909" s="101">
        <f t="shared" si="713"/>
        <v>150</v>
      </c>
      <c r="I909" s="99">
        <f t="shared" si="713"/>
        <v>150</v>
      </c>
      <c r="J909" s="99">
        <f t="shared" si="713"/>
        <v>0</v>
      </c>
      <c r="K909" s="102">
        <f t="shared" si="713"/>
        <v>0</v>
      </c>
      <c r="L909" s="98">
        <f t="shared" si="713"/>
        <v>-30</v>
      </c>
      <c r="M909" s="99">
        <f t="shared" si="713"/>
        <v>-30</v>
      </c>
      <c r="N909" s="99">
        <f t="shared" si="713"/>
        <v>0</v>
      </c>
      <c r="O909" s="52">
        <f t="shared" si="713"/>
        <v>0</v>
      </c>
      <c r="P909" s="53">
        <f t="shared" si="712"/>
        <v>-16.670000000000002</v>
      </c>
    </row>
    <row r="910" spans="1:16" s="3" customFormat="1" x14ac:dyDescent="0.25">
      <c r="A910" s="54"/>
      <c r="B910" s="45" t="s">
        <v>256</v>
      </c>
      <c r="C910" s="46" t="s">
        <v>15</v>
      </c>
      <c r="D910" s="93">
        <v>830.4</v>
      </c>
      <c r="E910" s="94">
        <v>0</v>
      </c>
      <c r="F910" s="94">
        <v>0</v>
      </c>
      <c r="G910" s="95">
        <v>830.4</v>
      </c>
      <c r="H910" s="96">
        <v>1142.8</v>
      </c>
      <c r="I910" s="94">
        <v>0</v>
      </c>
      <c r="J910" s="94">
        <v>0</v>
      </c>
      <c r="K910" s="97">
        <v>1142.8</v>
      </c>
      <c r="L910" s="93">
        <f>+H910-D910</f>
        <v>312.39999999999998</v>
      </c>
      <c r="M910" s="94">
        <f t="shared" ref="M910:O910" si="714">+I910-E910</f>
        <v>0</v>
      </c>
      <c r="N910" s="94">
        <f t="shared" si="714"/>
        <v>0</v>
      </c>
      <c r="O910" s="47">
        <f t="shared" si="714"/>
        <v>312.39999999999998</v>
      </c>
      <c r="P910" s="48">
        <f t="shared" si="712"/>
        <v>37.619999999999997</v>
      </c>
    </row>
    <row r="911" spans="1:16" s="3" customFormat="1" x14ac:dyDescent="0.25">
      <c r="A911" s="54"/>
      <c r="B911" s="50" t="s">
        <v>16</v>
      </c>
      <c r="C911" s="51"/>
      <c r="D911" s="98">
        <f t="shared" ref="D911:O911" si="715">SUBTOTAL(9,D910:D910)</f>
        <v>830.4</v>
      </c>
      <c r="E911" s="99">
        <f t="shared" si="715"/>
        <v>0</v>
      </c>
      <c r="F911" s="99">
        <f t="shared" si="715"/>
        <v>0</v>
      </c>
      <c r="G911" s="100">
        <f t="shared" si="715"/>
        <v>830.4</v>
      </c>
      <c r="H911" s="101">
        <f t="shared" si="715"/>
        <v>1142.8</v>
      </c>
      <c r="I911" s="99">
        <f t="shared" si="715"/>
        <v>0</v>
      </c>
      <c r="J911" s="99">
        <f t="shared" si="715"/>
        <v>0</v>
      </c>
      <c r="K911" s="102">
        <f t="shared" si="715"/>
        <v>1142.8</v>
      </c>
      <c r="L911" s="98">
        <f t="shared" si="715"/>
        <v>312.39999999999998</v>
      </c>
      <c r="M911" s="99">
        <f t="shared" si="715"/>
        <v>0</v>
      </c>
      <c r="N911" s="99">
        <f t="shared" si="715"/>
        <v>0</v>
      </c>
      <c r="O911" s="52">
        <f t="shared" si="715"/>
        <v>312.39999999999998</v>
      </c>
      <c r="P911" s="53">
        <f t="shared" si="712"/>
        <v>37.619999999999997</v>
      </c>
    </row>
    <row r="912" spans="1:16" s="3" customFormat="1" ht="28.5" x14ac:dyDescent="0.25">
      <c r="A912" s="54"/>
      <c r="B912" s="45" t="s">
        <v>257</v>
      </c>
      <c r="C912" s="46" t="s">
        <v>15</v>
      </c>
      <c r="D912" s="93">
        <v>330</v>
      </c>
      <c r="E912" s="94">
        <v>330</v>
      </c>
      <c r="F912" s="94">
        <v>0</v>
      </c>
      <c r="G912" s="95">
        <v>0</v>
      </c>
      <c r="H912" s="96">
        <v>350</v>
      </c>
      <c r="I912" s="94">
        <v>350</v>
      </c>
      <c r="J912" s="94">
        <v>0</v>
      </c>
      <c r="K912" s="97">
        <v>0</v>
      </c>
      <c r="L912" s="93">
        <f>+H912-D912</f>
        <v>20</v>
      </c>
      <c r="M912" s="94">
        <f t="shared" ref="M912:O912" si="716">+I912-E912</f>
        <v>20</v>
      </c>
      <c r="N912" s="94">
        <f t="shared" si="716"/>
        <v>0</v>
      </c>
      <c r="O912" s="47">
        <f t="shared" si="716"/>
        <v>0</v>
      </c>
      <c r="P912" s="48">
        <f t="shared" si="712"/>
        <v>6.06</v>
      </c>
    </row>
    <row r="913" spans="1:16" s="3" customFormat="1" x14ac:dyDescent="0.25">
      <c r="A913" s="54"/>
      <c r="B913" s="50" t="s">
        <v>16</v>
      </c>
      <c r="C913" s="51"/>
      <c r="D913" s="98">
        <f t="shared" ref="D913:O913" si="717">SUBTOTAL(9,D912:D912)</f>
        <v>330</v>
      </c>
      <c r="E913" s="99">
        <f t="shared" si="717"/>
        <v>330</v>
      </c>
      <c r="F913" s="99">
        <f t="shared" si="717"/>
        <v>0</v>
      </c>
      <c r="G913" s="100">
        <f t="shared" si="717"/>
        <v>0</v>
      </c>
      <c r="H913" s="101">
        <f t="shared" si="717"/>
        <v>350</v>
      </c>
      <c r="I913" s="99">
        <f t="shared" si="717"/>
        <v>350</v>
      </c>
      <c r="J913" s="99">
        <f t="shared" si="717"/>
        <v>0</v>
      </c>
      <c r="K913" s="102">
        <f t="shared" si="717"/>
        <v>0</v>
      </c>
      <c r="L913" s="98">
        <f t="shared" si="717"/>
        <v>20</v>
      </c>
      <c r="M913" s="99">
        <f t="shared" si="717"/>
        <v>20</v>
      </c>
      <c r="N913" s="99">
        <f t="shared" si="717"/>
        <v>0</v>
      </c>
      <c r="O913" s="52">
        <f t="shared" si="717"/>
        <v>0</v>
      </c>
      <c r="P913" s="53">
        <f t="shared" si="712"/>
        <v>6.06</v>
      </c>
    </row>
    <row r="914" spans="1:16" s="3" customFormat="1" x14ac:dyDescent="0.25">
      <c r="A914" s="54"/>
      <c r="B914" s="45" t="s">
        <v>258</v>
      </c>
      <c r="C914" s="46" t="s">
        <v>15</v>
      </c>
      <c r="D914" s="93">
        <v>433.2</v>
      </c>
      <c r="E914" s="94">
        <v>433.2</v>
      </c>
      <c r="F914" s="94">
        <v>110.3</v>
      </c>
      <c r="G914" s="95">
        <v>0</v>
      </c>
      <c r="H914" s="96">
        <v>174.8</v>
      </c>
      <c r="I914" s="94">
        <v>174.8</v>
      </c>
      <c r="J914" s="94">
        <v>110.3</v>
      </c>
      <c r="K914" s="97">
        <v>0</v>
      </c>
      <c r="L914" s="93">
        <f>+H914-D914</f>
        <v>-258.39999999999998</v>
      </c>
      <c r="M914" s="94">
        <f t="shared" ref="M914:O914" si="718">+I914-E914</f>
        <v>-258.39999999999998</v>
      </c>
      <c r="N914" s="94">
        <f t="shared" si="718"/>
        <v>0</v>
      </c>
      <c r="O914" s="47">
        <f t="shared" si="718"/>
        <v>0</v>
      </c>
      <c r="P914" s="48">
        <f t="shared" si="712"/>
        <v>-59.65</v>
      </c>
    </row>
    <row r="915" spans="1:16" s="3" customFormat="1" x14ac:dyDescent="0.25">
      <c r="A915" s="54"/>
      <c r="B915" s="50" t="s">
        <v>16</v>
      </c>
      <c r="C915" s="51"/>
      <c r="D915" s="98">
        <f t="shared" ref="D915:O915" si="719">SUBTOTAL(9,D914:D914)</f>
        <v>433.2</v>
      </c>
      <c r="E915" s="99">
        <f t="shared" si="719"/>
        <v>433.2</v>
      </c>
      <c r="F915" s="99">
        <f t="shared" si="719"/>
        <v>110.3</v>
      </c>
      <c r="G915" s="100">
        <f t="shared" si="719"/>
        <v>0</v>
      </c>
      <c r="H915" s="101">
        <f t="shared" si="719"/>
        <v>174.8</v>
      </c>
      <c r="I915" s="99">
        <f t="shared" si="719"/>
        <v>174.8</v>
      </c>
      <c r="J915" s="99">
        <f t="shared" si="719"/>
        <v>110.3</v>
      </c>
      <c r="K915" s="102">
        <f t="shared" si="719"/>
        <v>0</v>
      </c>
      <c r="L915" s="98">
        <f t="shared" si="719"/>
        <v>-258.39999999999998</v>
      </c>
      <c r="M915" s="99">
        <f t="shared" si="719"/>
        <v>-258.39999999999998</v>
      </c>
      <c r="N915" s="99">
        <f t="shared" si="719"/>
        <v>0</v>
      </c>
      <c r="O915" s="52">
        <f t="shared" si="719"/>
        <v>0</v>
      </c>
      <c r="P915" s="53">
        <f t="shared" si="712"/>
        <v>-59.65</v>
      </c>
    </row>
    <row r="916" spans="1:16" s="3" customFormat="1" ht="57" x14ac:dyDescent="0.25">
      <c r="A916" s="54"/>
      <c r="B916" s="45" t="s">
        <v>121</v>
      </c>
      <c r="C916" s="46" t="s">
        <v>15</v>
      </c>
      <c r="D916" s="93">
        <v>393.1</v>
      </c>
      <c r="E916" s="94">
        <v>0</v>
      </c>
      <c r="F916" s="94">
        <v>0</v>
      </c>
      <c r="G916" s="95">
        <v>393.1</v>
      </c>
      <c r="H916" s="96">
        <v>200</v>
      </c>
      <c r="I916" s="94">
        <v>0</v>
      </c>
      <c r="J916" s="94">
        <v>0</v>
      </c>
      <c r="K916" s="97">
        <v>200</v>
      </c>
      <c r="L916" s="93">
        <f>+H916-D916</f>
        <v>-193.10000000000002</v>
      </c>
      <c r="M916" s="94">
        <f t="shared" ref="M916:O916" si="720">+I916-E916</f>
        <v>0</v>
      </c>
      <c r="N916" s="94">
        <f t="shared" si="720"/>
        <v>0</v>
      </c>
      <c r="O916" s="47">
        <f t="shared" si="720"/>
        <v>-193.10000000000002</v>
      </c>
      <c r="P916" s="48">
        <f t="shared" si="712"/>
        <v>-49.12</v>
      </c>
    </row>
    <row r="917" spans="1:16" s="3" customFormat="1" x14ac:dyDescent="0.25">
      <c r="A917" s="54"/>
      <c r="B917" s="50" t="s">
        <v>16</v>
      </c>
      <c r="C917" s="51"/>
      <c r="D917" s="98">
        <f t="shared" ref="D917:O917" si="721">SUBTOTAL(9,D916:D916)</f>
        <v>393.1</v>
      </c>
      <c r="E917" s="99">
        <f t="shared" si="721"/>
        <v>0</v>
      </c>
      <c r="F917" s="99">
        <f t="shared" si="721"/>
        <v>0</v>
      </c>
      <c r="G917" s="100">
        <f t="shared" si="721"/>
        <v>393.1</v>
      </c>
      <c r="H917" s="101">
        <f t="shared" si="721"/>
        <v>200</v>
      </c>
      <c r="I917" s="99">
        <f t="shared" si="721"/>
        <v>0</v>
      </c>
      <c r="J917" s="99">
        <f t="shared" si="721"/>
        <v>0</v>
      </c>
      <c r="K917" s="102">
        <f t="shared" si="721"/>
        <v>200</v>
      </c>
      <c r="L917" s="98">
        <f t="shared" si="721"/>
        <v>-193.10000000000002</v>
      </c>
      <c r="M917" s="99">
        <f t="shared" si="721"/>
        <v>0</v>
      </c>
      <c r="N917" s="99">
        <f t="shared" si="721"/>
        <v>0</v>
      </c>
      <c r="O917" s="52">
        <f t="shared" si="721"/>
        <v>-193.10000000000002</v>
      </c>
      <c r="P917" s="53">
        <f t="shared" si="712"/>
        <v>-49.12</v>
      </c>
    </row>
    <row r="918" spans="1:16" s="3" customFormat="1" ht="28.5" x14ac:dyDescent="0.25">
      <c r="A918" s="44"/>
      <c r="B918" s="45" t="s">
        <v>259</v>
      </c>
      <c r="C918" s="46" t="s">
        <v>163</v>
      </c>
      <c r="D918" s="93">
        <v>347.3</v>
      </c>
      <c r="E918" s="94">
        <v>347.3</v>
      </c>
      <c r="F918" s="94">
        <v>347.3</v>
      </c>
      <c r="G918" s="95">
        <v>0</v>
      </c>
      <c r="H918" s="96">
        <v>381.3</v>
      </c>
      <c r="I918" s="94">
        <v>381.3</v>
      </c>
      <c r="J918" s="94">
        <v>381.3</v>
      </c>
      <c r="K918" s="97">
        <v>0</v>
      </c>
      <c r="L918" s="93">
        <f>+H918-D918</f>
        <v>34</v>
      </c>
      <c r="M918" s="94">
        <f t="shared" ref="M918:O918" si="722">+I918-E918</f>
        <v>34</v>
      </c>
      <c r="N918" s="94">
        <f t="shared" si="722"/>
        <v>34</v>
      </c>
      <c r="O918" s="47">
        <f t="shared" si="722"/>
        <v>0</v>
      </c>
      <c r="P918" s="48">
        <f t="shared" si="712"/>
        <v>9.7899999999999991</v>
      </c>
    </row>
    <row r="919" spans="1:16" s="3" customFormat="1" x14ac:dyDescent="0.25">
      <c r="A919" s="49"/>
      <c r="B919" s="50" t="s">
        <v>16</v>
      </c>
      <c r="C919" s="51"/>
      <c r="D919" s="98">
        <f t="shared" ref="D919:O919" si="723">SUBTOTAL(9,D918:D918)</f>
        <v>347.3</v>
      </c>
      <c r="E919" s="99">
        <f t="shared" si="723"/>
        <v>347.3</v>
      </c>
      <c r="F919" s="99">
        <f t="shared" si="723"/>
        <v>347.3</v>
      </c>
      <c r="G919" s="100">
        <f t="shared" si="723"/>
        <v>0</v>
      </c>
      <c r="H919" s="101">
        <f t="shared" si="723"/>
        <v>381.3</v>
      </c>
      <c r="I919" s="99">
        <f t="shared" si="723"/>
        <v>381.3</v>
      </c>
      <c r="J919" s="99">
        <f t="shared" si="723"/>
        <v>381.3</v>
      </c>
      <c r="K919" s="102">
        <f t="shared" si="723"/>
        <v>0</v>
      </c>
      <c r="L919" s="98">
        <f t="shared" si="723"/>
        <v>34</v>
      </c>
      <c r="M919" s="99">
        <f t="shared" si="723"/>
        <v>34</v>
      </c>
      <c r="N919" s="99">
        <f t="shared" si="723"/>
        <v>34</v>
      </c>
      <c r="O919" s="52">
        <f t="shared" si="723"/>
        <v>0</v>
      </c>
      <c r="P919" s="53">
        <f t="shared" si="712"/>
        <v>9.7899999999999991</v>
      </c>
    </row>
    <row r="920" spans="1:16" s="3" customFormat="1" ht="28.5" x14ac:dyDescent="0.25">
      <c r="A920" s="39" t="s">
        <v>260</v>
      </c>
      <c r="B920" s="40"/>
      <c r="C920" s="41"/>
      <c r="D920" s="88">
        <f>SUBTOTAL(9,D921:D931)</f>
        <v>1580.1999999999998</v>
      </c>
      <c r="E920" s="89">
        <f>SUBTOTAL(9,E921:E931)</f>
        <v>1579</v>
      </c>
      <c r="F920" s="89">
        <f>SUBTOTAL(9,F921:F931)</f>
        <v>1326.2</v>
      </c>
      <c r="G920" s="90">
        <f>SUBTOTAL(9,G921:G931)</f>
        <v>1.2</v>
      </c>
      <c r="H920" s="91">
        <f>SUBTOTAL(9,H921:H931)</f>
        <v>1772.4</v>
      </c>
      <c r="I920" s="89">
        <f>SUBTOTAL(9,I921:I931)</f>
        <v>1771.2</v>
      </c>
      <c r="J920" s="89">
        <f>SUBTOTAL(9,J921:J931)</f>
        <v>1506.7</v>
      </c>
      <c r="K920" s="92">
        <f>SUBTOTAL(9,K921:K931)</f>
        <v>1.2</v>
      </c>
      <c r="L920" s="88">
        <f>SUBTOTAL(9,L921:L931)</f>
        <v>192.20000000000002</v>
      </c>
      <c r="M920" s="89">
        <f>SUBTOTAL(9,M921:M931)</f>
        <v>192.1999999999999</v>
      </c>
      <c r="N920" s="89">
        <f>SUBTOTAL(9,N921:N931)</f>
        <v>180.50000000000006</v>
      </c>
      <c r="O920" s="42">
        <f>SUBTOTAL(9,O921:O931)</f>
        <v>0</v>
      </c>
      <c r="P920" s="43">
        <f t="shared" si="712"/>
        <v>12.16</v>
      </c>
    </row>
    <row r="921" spans="1:16" s="3" customFormat="1" ht="57" x14ac:dyDescent="0.25">
      <c r="A921" s="54"/>
      <c r="B921" s="45" t="s">
        <v>121</v>
      </c>
      <c r="C921" s="46" t="s">
        <v>15</v>
      </c>
      <c r="D921" s="93">
        <v>4</v>
      </c>
      <c r="E921" s="94">
        <v>4</v>
      </c>
      <c r="F921" s="94">
        <v>0</v>
      </c>
      <c r="G921" s="95">
        <v>0</v>
      </c>
      <c r="H921" s="96">
        <v>4.3</v>
      </c>
      <c r="I921" s="94">
        <v>4.3</v>
      </c>
      <c r="J921" s="94">
        <v>0</v>
      </c>
      <c r="K921" s="97">
        <v>0</v>
      </c>
      <c r="L921" s="93">
        <f>+H921-D921</f>
        <v>0.29999999999999982</v>
      </c>
      <c r="M921" s="94">
        <f t="shared" ref="M921:O921" si="724">+I921-E921</f>
        <v>0.29999999999999982</v>
      </c>
      <c r="N921" s="94">
        <f t="shared" si="724"/>
        <v>0</v>
      </c>
      <c r="O921" s="47">
        <f t="shared" si="724"/>
        <v>0</v>
      </c>
      <c r="P921" s="48">
        <f t="shared" si="712"/>
        <v>7.5</v>
      </c>
    </row>
    <row r="922" spans="1:16" s="3" customFormat="1" x14ac:dyDescent="0.25">
      <c r="A922" s="54"/>
      <c r="B922" s="50" t="s">
        <v>16</v>
      </c>
      <c r="C922" s="51"/>
      <c r="D922" s="98">
        <f t="shared" ref="D922:O922" si="725">SUBTOTAL(9,D921:D921)</f>
        <v>4</v>
      </c>
      <c r="E922" s="99">
        <f t="shared" si="725"/>
        <v>4</v>
      </c>
      <c r="F922" s="99">
        <f t="shared" si="725"/>
        <v>0</v>
      </c>
      <c r="G922" s="100">
        <f t="shared" si="725"/>
        <v>0</v>
      </c>
      <c r="H922" s="101">
        <f t="shared" si="725"/>
        <v>4.3</v>
      </c>
      <c r="I922" s="99">
        <f t="shared" si="725"/>
        <v>4.3</v>
      </c>
      <c r="J922" s="99">
        <f t="shared" si="725"/>
        <v>0</v>
      </c>
      <c r="K922" s="102">
        <f t="shared" si="725"/>
        <v>0</v>
      </c>
      <c r="L922" s="98">
        <f t="shared" si="725"/>
        <v>0.29999999999999982</v>
      </c>
      <c r="M922" s="99">
        <f t="shared" si="725"/>
        <v>0.29999999999999982</v>
      </c>
      <c r="N922" s="99">
        <f t="shared" si="725"/>
        <v>0</v>
      </c>
      <c r="O922" s="52">
        <f t="shared" si="725"/>
        <v>0</v>
      </c>
      <c r="P922" s="53">
        <f t="shared" si="712"/>
        <v>7.5</v>
      </c>
    </row>
    <row r="923" spans="1:16" s="3" customFormat="1" ht="28.5" x14ac:dyDescent="0.25">
      <c r="A923" s="54"/>
      <c r="B923" s="45" t="s">
        <v>143</v>
      </c>
      <c r="C923" s="46" t="s">
        <v>15</v>
      </c>
      <c r="D923" s="93">
        <v>2</v>
      </c>
      <c r="E923" s="94">
        <v>2</v>
      </c>
      <c r="F923" s="94">
        <v>0</v>
      </c>
      <c r="G923" s="95">
        <v>0</v>
      </c>
      <c r="H923" s="96">
        <v>1.9</v>
      </c>
      <c r="I923" s="94">
        <v>1.9</v>
      </c>
      <c r="J923" s="94">
        <v>0</v>
      </c>
      <c r="K923" s="97">
        <v>0</v>
      </c>
      <c r="L923" s="93">
        <f>+H923-D923</f>
        <v>-0.10000000000000009</v>
      </c>
      <c r="M923" s="94">
        <f t="shared" ref="M923:O923" si="726">+I923-E923</f>
        <v>-0.10000000000000009</v>
      </c>
      <c r="N923" s="94">
        <f t="shared" si="726"/>
        <v>0</v>
      </c>
      <c r="O923" s="47">
        <f t="shared" si="726"/>
        <v>0</v>
      </c>
      <c r="P923" s="48">
        <f t="shared" si="712"/>
        <v>-5</v>
      </c>
    </row>
    <row r="924" spans="1:16" s="3" customFormat="1" x14ac:dyDescent="0.25">
      <c r="A924" s="54"/>
      <c r="B924" s="50" t="s">
        <v>16</v>
      </c>
      <c r="C924" s="51"/>
      <c r="D924" s="98">
        <f t="shared" ref="D924:O924" si="727">SUBTOTAL(9,D923:D923)</f>
        <v>2</v>
      </c>
      <c r="E924" s="99">
        <f t="shared" si="727"/>
        <v>2</v>
      </c>
      <c r="F924" s="99">
        <f t="shared" si="727"/>
        <v>0</v>
      </c>
      <c r="G924" s="100">
        <f t="shared" si="727"/>
        <v>0</v>
      </c>
      <c r="H924" s="101">
        <f t="shared" si="727"/>
        <v>1.9</v>
      </c>
      <c r="I924" s="99">
        <f t="shared" si="727"/>
        <v>1.9</v>
      </c>
      <c r="J924" s="99">
        <f t="shared" si="727"/>
        <v>0</v>
      </c>
      <c r="K924" s="102">
        <f t="shared" si="727"/>
        <v>0</v>
      </c>
      <c r="L924" s="98">
        <f t="shared" si="727"/>
        <v>-0.10000000000000009</v>
      </c>
      <c r="M924" s="99">
        <f t="shared" si="727"/>
        <v>-0.10000000000000009</v>
      </c>
      <c r="N924" s="99">
        <f t="shared" si="727"/>
        <v>0</v>
      </c>
      <c r="O924" s="52">
        <f t="shared" si="727"/>
        <v>0</v>
      </c>
      <c r="P924" s="53">
        <f t="shared" si="712"/>
        <v>-5</v>
      </c>
    </row>
    <row r="925" spans="1:16" s="3" customFormat="1" x14ac:dyDescent="0.25">
      <c r="A925" s="54"/>
      <c r="B925" s="55" t="s">
        <v>164</v>
      </c>
      <c r="C925" s="46" t="s">
        <v>15</v>
      </c>
      <c r="D925" s="93">
        <v>734.9</v>
      </c>
      <c r="E925" s="94">
        <v>733.7</v>
      </c>
      <c r="F925" s="94">
        <v>637.1</v>
      </c>
      <c r="G925" s="95">
        <v>1.2</v>
      </c>
      <c r="H925" s="96">
        <v>860</v>
      </c>
      <c r="I925" s="94">
        <v>858.8</v>
      </c>
      <c r="J925" s="94">
        <v>769.5</v>
      </c>
      <c r="K925" s="97">
        <v>1.2</v>
      </c>
      <c r="L925" s="93">
        <f t="shared" ref="L925:O928" si="728">+H925-D925</f>
        <v>125.10000000000002</v>
      </c>
      <c r="M925" s="94">
        <f t="shared" si="728"/>
        <v>125.09999999999991</v>
      </c>
      <c r="N925" s="94">
        <f t="shared" si="728"/>
        <v>132.39999999999998</v>
      </c>
      <c r="O925" s="47">
        <f t="shared" si="728"/>
        <v>0</v>
      </c>
      <c r="P925" s="48">
        <f t="shared" si="712"/>
        <v>17.02</v>
      </c>
    </row>
    <row r="926" spans="1:16" s="3" customFormat="1" x14ac:dyDescent="0.25">
      <c r="A926" s="54"/>
      <c r="B926" s="57"/>
      <c r="C926" s="46" t="s">
        <v>163</v>
      </c>
      <c r="D926" s="93">
        <v>696.2</v>
      </c>
      <c r="E926" s="94">
        <v>696.2</v>
      </c>
      <c r="F926" s="94">
        <v>670.8</v>
      </c>
      <c r="G926" s="95">
        <v>0</v>
      </c>
      <c r="H926" s="96">
        <v>759.7</v>
      </c>
      <c r="I926" s="94">
        <v>759.7</v>
      </c>
      <c r="J926" s="94">
        <v>737.2</v>
      </c>
      <c r="K926" s="97">
        <v>0</v>
      </c>
      <c r="L926" s="93">
        <f t="shared" si="728"/>
        <v>63.5</v>
      </c>
      <c r="M926" s="94">
        <f t="shared" si="728"/>
        <v>63.5</v>
      </c>
      <c r="N926" s="94">
        <f t="shared" si="728"/>
        <v>66.400000000000091</v>
      </c>
      <c r="O926" s="47">
        <f t="shared" si="728"/>
        <v>0</v>
      </c>
      <c r="P926" s="48">
        <f t="shared" si="712"/>
        <v>9.1199999999999992</v>
      </c>
    </row>
    <row r="927" spans="1:16" s="3" customFormat="1" x14ac:dyDescent="0.25">
      <c r="A927" s="54"/>
      <c r="B927" s="57"/>
      <c r="C927" s="46" t="s">
        <v>109</v>
      </c>
      <c r="D927" s="93">
        <v>124.5</v>
      </c>
      <c r="E927" s="94">
        <v>124.5</v>
      </c>
      <c r="F927" s="94">
        <v>0</v>
      </c>
      <c r="G927" s="95">
        <v>0</v>
      </c>
      <c r="H927" s="96">
        <v>145.80000000000001</v>
      </c>
      <c r="I927" s="94">
        <v>145.80000000000001</v>
      </c>
      <c r="J927" s="94">
        <v>0</v>
      </c>
      <c r="K927" s="97">
        <v>0</v>
      </c>
      <c r="L927" s="93">
        <f t="shared" si="728"/>
        <v>21.300000000000011</v>
      </c>
      <c r="M927" s="94">
        <f t="shared" si="728"/>
        <v>21.300000000000011</v>
      </c>
      <c r="N927" s="94">
        <f t="shared" si="728"/>
        <v>0</v>
      </c>
      <c r="O927" s="47">
        <f t="shared" si="728"/>
        <v>0</v>
      </c>
      <c r="P927" s="48">
        <f t="shared" si="712"/>
        <v>17.11</v>
      </c>
    </row>
    <row r="928" spans="1:16" s="3" customFormat="1" x14ac:dyDescent="0.25">
      <c r="A928" s="54"/>
      <c r="B928" s="56"/>
      <c r="C928" s="46" t="s">
        <v>84</v>
      </c>
      <c r="D928" s="93">
        <v>18.600000000000001</v>
      </c>
      <c r="E928" s="94">
        <v>18.600000000000001</v>
      </c>
      <c r="F928" s="94">
        <v>18.3</v>
      </c>
      <c r="G928" s="95">
        <v>0</v>
      </c>
      <c r="H928" s="96">
        <v>0</v>
      </c>
      <c r="I928" s="94">
        <v>0</v>
      </c>
      <c r="J928" s="94">
        <v>0</v>
      </c>
      <c r="K928" s="97">
        <v>0</v>
      </c>
      <c r="L928" s="93">
        <f t="shared" si="728"/>
        <v>-18.600000000000001</v>
      </c>
      <c r="M928" s="94">
        <f t="shared" si="728"/>
        <v>-18.600000000000001</v>
      </c>
      <c r="N928" s="94">
        <f t="shared" si="728"/>
        <v>-18.3</v>
      </c>
      <c r="O928" s="47">
        <f t="shared" si="728"/>
        <v>0</v>
      </c>
      <c r="P928" s="48">
        <f t="shared" si="712"/>
        <v>-100</v>
      </c>
    </row>
    <row r="929" spans="1:16" s="3" customFormat="1" x14ac:dyDescent="0.25">
      <c r="A929" s="54"/>
      <c r="B929" s="50" t="s">
        <v>16</v>
      </c>
      <c r="C929" s="51"/>
      <c r="D929" s="98">
        <f t="shared" ref="D929:O929" si="729">SUBTOTAL(9,D925:D928)</f>
        <v>1574.1999999999998</v>
      </c>
      <c r="E929" s="99">
        <f t="shared" si="729"/>
        <v>1573</v>
      </c>
      <c r="F929" s="99">
        <f t="shared" si="729"/>
        <v>1326.2</v>
      </c>
      <c r="G929" s="100">
        <f t="shared" si="729"/>
        <v>1.2</v>
      </c>
      <c r="H929" s="101">
        <f t="shared" si="729"/>
        <v>1765.5</v>
      </c>
      <c r="I929" s="99">
        <f t="shared" si="729"/>
        <v>1764.3</v>
      </c>
      <c r="J929" s="99">
        <f t="shared" si="729"/>
        <v>1506.7</v>
      </c>
      <c r="K929" s="102">
        <f t="shared" si="729"/>
        <v>1.2</v>
      </c>
      <c r="L929" s="98">
        <f t="shared" si="729"/>
        <v>191.30000000000004</v>
      </c>
      <c r="M929" s="99">
        <f t="shared" si="729"/>
        <v>191.29999999999993</v>
      </c>
      <c r="N929" s="99">
        <f t="shared" si="729"/>
        <v>180.50000000000006</v>
      </c>
      <c r="O929" s="52">
        <f t="shared" si="729"/>
        <v>0</v>
      </c>
      <c r="P929" s="53">
        <f t="shared" si="712"/>
        <v>12.15</v>
      </c>
    </row>
    <row r="930" spans="1:16" s="3" customFormat="1" ht="28.5" x14ac:dyDescent="0.25">
      <c r="A930" s="44"/>
      <c r="B930" s="45" t="s">
        <v>165</v>
      </c>
      <c r="C930" s="46" t="s">
        <v>15</v>
      </c>
      <c r="D930" s="93">
        <v>0</v>
      </c>
      <c r="E930" s="94">
        <v>0</v>
      </c>
      <c r="F930" s="94">
        <v>0</v>
      </c>
      <c r="G930" s="95">
        <v>0</v>
      </c>
      <c r="H930" s="96">
        <v>0.7</v>
      </c>
      <c r="I930" s="94">
        <v>0.7</v>
      </c>
      <c r="J930" s="94">
        <v>0</v>
      </c>
      <c r="K930" s="97">
        <v>0</v>
      </c>
      <c r="L930" s="93">
        <f>+H930-D930</f>
        <v>0.7</v>
      </c>
      <c r="M930" s="94">
        <f t="shared" ref="M930:O930" si="730">+I930-E930</f>
        <v>0.7</v>
      </c>
      <c r="N930" s="94">
        <f t="shared" si="730"/>
        <v>0</v>
      </c>
      <c r="O930" s="47">
        <f t="shared" si="730"/>
        <v>0</v>
      </c>
      <c r="P930" s="48" t="str">
        <f t="shared" si="712"/>
        <v xml:space="preserve"> </v>
      </c>
    </row>
    <row r="931" spans="1:16" s="3" customFormat="1" x14ac:dyDescent="0.25">
      <c r="A931" s="49"/>
      <c r="B931" s="50" t="s">
        <v>16</v>
      </c>
      <c r="C931" s="51"/>
      <c r="D931" s="98">
        <f t="shared" ref="D931:O931" si="731">SUBTOTAL(9,D930:D930)</f>
        <v>0</v>
      </c>
      <c r="E931" s="99">
        <f t="shared" si="731"/>
        <v>0</v>
      </c>
      <c r="F931" s="99">
        <f t="shared" si="731"/>
        <v>0</v>
      </c>
      <c r="G931" s="100">
        <f t="shared" si="731"/>
        <v>0</v>
      </c>
      <c r="H931" s="101">
        <f t="shared" si="731"/>
        <v>0.7</v>
      </c>
      <c r="I931" s="99">
        <f t="shared" si="731"/>
        <v>0.7</v>
      </c>
      <c r="J931" s="99">
        <f t="shared" si="731"/>
        <v>0</v>
      </c>
      <c r="K931" s="102">
        <f t="shared" si="731"/>
        <v>0</v>
      </c>
      <c r="L931" s="98">
        <f t="shared" si="731"/>
        <v>0.7</v>
      </c>
      <c r="M931" s="99">
        <f t="shared" si="731"/>
        <v>0.7</v>
      </c>
      <c r="N931" s="99">
        <f t="shared" si="731"/>
        <v>0</v>
      </c>
      <c r="O931" s="52">
        <f t="shared" si="731"/>
        <v>0</v>
      </c>
      <c r="P931" s="53" t="str">
        <f t="shared" si="712"/>
        <v xml:space="preserve"> </v>
      </c>
    </row>
    <row r="932" spans="1:16" s="3" customFormat="1" ht="28.5" x14ac:dyDescent="0.25">
      <c r="A932" s="39" t="s">
        <v>261</v>
      </c>
      <c r="B932" s="40"/>
      <c r="C932" s="41"/>
      <c r="D932" s="88">
        <f>SUBTOTAL(9,D933:D939)</f>
        <v>704.3</v>
      </c>
      <c r="E932" s="89">
        <f>SUBTOTAL(9,E933:E939)</f>
        <v>704.3</v>
      </c>
      <c r="F932" s="89">
        <f>SUBTOTAL(9,F933:F939)</f>
        <v>597.1</v>
      </c>
      <c r="G932" s="90">
        <f>SUBTOTAL(9,G933:G939)</f>
        <v>0</v>
      </c>
      <c r="H932" s="91">
        <f>SUBTOTAL(9,H933:H939)</f>
        <v>781.90000000000009</v>
      </c>
      <c r="I932" s="89">
        <f>SUBTOTAL(9,I933:I939)</f>
        <v>781.90000000000009</v>
      </c>
      <c r="J932" s="89">
        <f>SUBTOTAL(9,J933:J939)</f>
        <v>662.2</v>
      </c>
      <c r="K932" s="92">
        <f>SUBTOTAL(9,K933:K939)</f>
        <v>0</v>
      </c>
      <c r="L932" s="88">
        <f>SUBTOTAL(9,L933:L939)</f>
        <v>77.600000000000065</v>
      </c>
      <c r="M932" s="89">
        <f>SUBTOTAL(9,M933:M939)</f>
        <v>77.600000000000065</v>
      </c>
      <c r="N932" s="89">
        <f>SUBTOTAL(9,N933:N939)</f>
        <v>65.100000000000023</v>
      </c>
      <c r="O932" s="42">
        <f>SUBTOTAL(9,O933:O939)</f>
        <v>0</v>
      </c>
      <c r="P932" s="43">
        <f t="shared" si="712"/>
        <v>11.02</v>
      </c>
    </row>
    <row r="933" spans="1:16" s="3" customFormat="1" ht="57" x14ac:dyDescent="0.25">
      <c r="A933" s="54"/>
      <c r="B933" s="45" t="s">
        <v>121</v>
      </c>
      <c r="C933" s="46" t="s">
        <v>15</v>
      </c>
      <c r="D933" s="93">
        <v>5</v>
      </c>
      <c r="E933" s="94">
        <v>5</v>
      </c>
      <c r="F933" s="94">
        <v>0</v>
      </c>
      <c r="G933" s="95">
        <v>0</v>
      </c>
      <c r="H933" s="96">
        <v>5.0999999999999996</v>
      </c>
      <c r="I933" s="94">
        <v>5.0999999999999996</v>
      </c>
      <c r="J933" s="94">
        <v>0</v>
      </c>
      <c r="K933" s="97">
        <v>0</v>
      </c>
      <c r="L933" s="93">
        <f>+H933-D933</f>
        <v>9.9999999999999645E-2</v>
      </c>
      <c r="M933" s="94">
        <f t="shared" ref="M933:O933" si="732">+I933-E933</f>
        <v>9.9999999999999645E-2</v>
      </c>
      <c r="N933" s="94">
        <f t="shared" si="732"/>
        <v>0</v>
      </c>
      <c r="O933" s="47">
        <f t="shared" si="732"/>
        <v>0</v>
      </c>
      <c r="P933" s="48">
        <f t="shared" si="712"/>
        <v>2</v>
      </c>
    </row>
    <row r="934" spans="1:16" s="3" customFormat="1" x14ac:dyDescent="0.25">
      <c r="A934" s="54"/>
      <c r="B934" s="50" t="s">
        <v>16</v>
      </c>
      <c r="C934" s="51"/>
      <c r="D934" s="98">
        <f t="shared" ref="D934:O934" si="733">SUBTOTAL(9,D933:D933)</f>
        <v>5</v>
      </c>
      <c r="E934" s="99">
        <f t="shared" si="733"/>
        <v>5</v>
      </c>
      <c r="F934" s="99">
        <f t="shared" si="733"/>
        <v>0</v>
      </c>
      <c r="G934" s="100">
        <f t="shared" si="733"/>
        <v>0</v>
      </c>
      <c r="H934" s="101">
        <f t="shared" si="733"/>
        <v>5.0999999999999996</v>
      </c>
      <c r="I934" s="99">
        <f t="shared" si="733"/>
        <v>5.0999999999999996</v>
      </c>
      <c r="J934" s="99">
        <f t="shared" si="733"/>
        <v>0</v>
      </c>
      <c r="K934" s="102">
        <f t="shared" si="733"/>
        <v>0</v>
      </c>
      <c r="L934" s="98">
        <f t="shared" si="733"/>
        <v>9.9999999999999645E-2</v>
      </c>
      <c r="M934" s="99">
        <f t="shared" si="733"/>
        <v>9.9999999999999645E-2</v>
      </c>
      <c r="N934" s="99">
        <f t="shared" si="733"/>
        <v>0</v>
      </c>
      <c r="O934" s="52">
        <f t="shared" si="733"/>
        <v>0</v>
      </c>
      <c r="P934" s="53">
        <f t="shared" si="712"/>
        <v>2</v>
      </c>
    </row>
    <row r="935" spans="1:16" s="3" customFormat="1" x14ac:dyDescent="0.25">
      <c r="A935" s="54"/>
      <c r="B935" s="55" t="s">
        <v>216</v>
      </c>
      <c r="C935" s="46" t="s">
        <v>15</v>
      </c>
      <c r="D935" s="93">
        <v>673.8</v>
      </c>
      <c r="E935" s="94">
        <v>673.8</v>
      </c>
      <c r="F935" s="94">
        <v>597.1</v>
      </c>
      <c r="G935" s="95">
        <v>0</v>
      </c>
      <c r="H935" s="96">
        <v>750.1</v>
      </c>
      <c r="I935" s="94">
        <v>750.1</v>
      </c>
      <c r="J935" s="94">
        <v>662.2</v>
      </c>
      <c r="K935" s="97">
        <v>0</v>
      </c>
      <c r="L935" s="93">
        <f t="shared" ref="L935:O936" si="734">+H935-D935</f>
        <v>76.300000000000068</v>
      </c>
      <c r="M935" s="94">
        <f t="shared" si="734"/>
        <v>76.300000000000068</v>
      </c>
      <c r="N935" s="94">
        <f t="shared" si="734"/>
        <v>65.100000000000023</v>
      </c>
      <c r="O935" s="47">
        <f t="shared" si="734"/>
        <v>0</v>
      </c>
      <c r="P935" s="48">
        <f t="shared" si="712"/>
        <v>11.32</v>
      </c>
    </row>
    <row r="936" spans="1:16" s="3" customFormat="1" x14ac:dyDescent="0.25">
      <c r="A936" s="54"/>
      <c r="B936" s="56"/>
      <c r="C936" s="46" t="s">
        <v>109</v>
      </c>
      <c r="D936" s="93">
        <v>10</v>
      </c>
      <c r="E936" s="94">
        <v>10</v>
      </c>
      <c r="F936" s="94">
        <v>0</v>
      </c>
      <c r="G936" s="95">
        <v>0</v>
      </c>
      <c r="H936" s="96">
        <v>10</v>
      </c>
      <c r="I936" s="94">
        <v>10</v>
      </c>
      <c r="J936" s="94">
        <v>0</v>
      </c>
      <c r="K936" s="97">
        <v>0</v>
      </c>
      <c r="L936" s="93">
        <f t="shared" si="734"/>
        <v>0</v>
      </c>
      <c r="M936" s="94">
        <f t="shared" si="734"/>
        <v>0</v>
      </c>
      <c r="N936" s="94">
        <f t="shared" si="734"/>
        <v>0</v>
      </c>
      <c r="O936" s="47">
        <f t="shared" si="734"/>
        <v>0</v>
      </c>
      <c r="P936" s="48" t="str">
        <f t="shared" si="712"/>
        <v xml:space="preserve"> </v>
      </c>
    </row>
    <row r="937" spans="1:16" s="3" customFormat="1" x14ac:dyDescent="0.25">
      <c r="A937" s="54"/>
      <c r="B937" s="50" t="s">
        <v>16</v>
      </c>
      <c r="C937" s="51"/>
      <c r="D937" s="98">
        <f t="shared" ref="D937:O937" si="735">SUBTOTAL(9,D935:D936)</f>
        <v>683.8</v>
      </c>
      <c r="E937" s="99">
        <f t="shared" si="735"/>
        <v>683.8</v>
      </c>
      <c r="F937" s="99">
        <f t="shared" si="735"/>
        <v>597.1</v>
      </c>
      <c r="G937" s="100">
        <f t="shared" si="735"/>
        <v>0</v>
      </c>
      <c r="H937" s="101">
        <f t="shared" si="735"/>
        <v>760.1</v>
      </c>
      <c r="I937" s="99">
        <f t="shared" si="735"/>
        <v>760.1</v>
      </c>
      <c r="J937" s="99">
        <f t="shared" si="735"/>
        <v>662.2</v>
      </c>
      <c r="K937" s="102">
        <f t="shared" si="735"/>
        <v>0</v>
      </c>
      <c r="L937" s="98">
        <f t="shared" si="735"/>
        <v>76.300000000000068</v>
      </c>
      <c r="M937" s="99">
        <f t="shared" si="735"/>
        <v>76.300000000000068</v>
      </c>
      <c r="N937" s="99">
        <f t="shared" si="735"/>
        <v>65.100000000000023</v>
      </c>
      <c r="O937" s="52">
        <f t="shared" si="735"/>
        <v>0</v>
      </c>
      <c r="P937" s="53">
        <f t="shared" si="712"/>
        <v>11.16</v>
      </c>
    </row>
    <row r="938" spans="1:16" s="3" customFormat="1" ht="42.75" x14ac:dyDescent="0.25">
      <c r="A938" s="44"/>
      <c r="B938" s="45" t="s">
        <v>132</v>
      </c>
      <c r="C938" s="46" t="s">
        <v>15</v>
      </c>
      <c r="D938" s="93">
        <v>15.5</v>
      </c>
      <c r="E938" s="94">
        <v>15.5</v>
      </c>
      <c r="F938" s="94">
        <v>0</v>
      </c>
      <c r="G938" s="95">
        <v>0</v>
      </c>
      <c r="H938" s="96">
        <v>16.7</v>
      </c>
      <c r="I938" s="94">
        <v>16.7</v>
      </c>
      <c r="J938" s="94">
        <v>0</v>
      </c>
      <c r="K938" s="97">
        <v>0</v>
      </c>
      <c r="L938" s="93">
        <f>+H938-D938</f>
        <v>1.1999999999999993</v>
      </c>
      <c r="M938" s="94">
        <f t="shared" ref="M938:O938" si="736">+I938-E938</f>
        <v>1.1999999999999993</v>
      </c>
      <c r="N938" s="94">
        <f t="shared" si="736"/>
        <v>0</v>
      </c>
      <c r="O938" s="47">
        <f t="shared" si="736"/>
        <v>0</v>
      </c>
      <c r="P938" s="48">
        <f t="shared" si="712"/>
        <v>7.74</v>
      </c>
    </row>
    <row r="939" spans="1:16" s="3" customFormat="1" x14ac:dyDescent="0.25">
      <c r="A939" s="49"/>
      <c r="B939" s="50" t="s">
        <v>16</v>
      </c>
      <c r="C939" s="51"/>
      <c r="D939" s="98">
        <f t="shared" ref="D939:O939" si="737">SUBTOTAL(9,D938:D938)</f>
        <v>15.5</v>
      </c>
      <c r="E939" s="99">
        <f t="shared" si="737"/>
        <v>15.5</v>
      </c>
      <c r="F939" s="99">
        <f t="shared" si="737"/>
        <v>0</v>
      </c>
      <c r="G939" s="100">
        <f t="shared" si="737"/>
        <v>0</v>
      </c>
      <c r="H939" s="101">
        <f t="shared" si="737"/>
        <v>16.7</v>
      </c>
      <c r="I939" s="99">
        <f t="shared" si="737"/>
        <v>16.7</v>
      </c>
      <c r="J939" s="99">
        <f t="shared" si="737"/>
        <v>0</v>
      </c>
      <c r="K939" s="102">
        <f t="shared" si="737"/>
        <v>0</v>
      </c>
      <c r="L939" s="98">
        <f t="shared" si="737"/>
        <v>1.1999999999999993</v>
      </c>
      <c r="M939" s="99">
        <f t="shared" si="737"/>
        <v>1.1999999999999993</v>
      </c>
      <c r="N939" s="99">
        <f t="shared" si="737"/>
        <v>0</v>
      </c>
      <c r="O939" s="52">
        <f t="shared" si="737"/>
        <v>0</v>
      </c>
      <c r="P939" s="53">
        <f t="shared" si="712"/>
        <v>7.74</v>
      </c>
    </row>
    <row r="940" spans="1:16" s="3" customFormat="1" ht="57" x14ac:dyDescent="0.25">
      <c r="A940" s="39" t="s">
        <v>262</v>
      </c>
      <c r="B940" s="40"/>
      <c r="C940" s="41"/>
      <c r="D940" s="88">
        <f>SUBTOTAL(9,D941:D951)</f>
        <v>607.30000000000007</v>
      </c>
      <c r="E940" s="89">
        <f>SUBTOTAL(9,E941:E951)</f>
        <v>606.10000000000014</v>
      </c>
      <c r="F940" s="89">
        <f>SUBTOTAL(9,F941:F951)</f>
        <v>428.2</v>
      </c>
      <c r="G940" s="90">
        <f>SUBTOTAL(9,G941:G951)</f>
        <v>1.2</v>
      </c>
      <c r="H940" s="91">
        <f>SUBTOTAL(9,H941:H951)</f>
        <v>610.20000000000005</v>
      </c>
      <c r="I940" s="89">
        <f>SUBTOTAL(9,I941:I951)</f>
        <v>609</v>
      </c>
      <c r="J940" s="89">
        <f>SUBTOTAL(9,J941:J951)</f>
        <v>461</v>
      </c>
      <c r="K940" s="92">
        <f>SUBTOTAL(9,K941:K951)</f>
        <v>1.2</v>
      </c>
      <c r="L940" s="88">
        <f>SUBTOTAL(9,L941:L951)</f>
        <v>2.8999999999999702</v>
      </c>
      <c r="M940" s="89">
        <f>SUBTOTAL(9,M941:M951)</f>
        <v>2.8999999999999559</v>
      </c>
      <c r="N940" s="89">
        <f>SUBTOTAL(9,N941:N951)</f>
        <v>32.80000000000004</v>
      </c>
      <c r="O940" s="42">
        <f>SUBTOTAL(9,O941:O951)</f>
        <v>0</v>
      </c>
      <c r="P940" s="43">
        <f t="shared" si="712"/>
        <v>0.48</v>
      </c>
    </row>
    <row r="941" spans="1:16" s="3" customFormat="1" x14ac:dyDescent="0.25">
      <c r="A941" s="54"/>
      <c r="B941" s="55" t="s">
        <v>263</v>
      </c>
      <c r="C941" s="46" t="s">
        <v>15</v>
      </c>
      <c r="D941" s="93">
        <v>78.099999999999994</v>
      </c>
      <c r="E941" s="94">
        <v>76.900000000000006</v>
      </c>
      <c r="F941" s="94">
        <v>58</v>
      </c>
      <c r="G941" s="95">
        <v>1.2</v>
      </c>
      <c r="H941" s="96">
        <v>103.8</v>
      </c>
      <c r="I941" s="94">
        <v>102.6</v>
      </c>
      <c r="J941" s="94">
        <v>83.5</v>
      </c>
      <c r="K941" s="97">
        <v>1.2</v>
      </c>
      <c r="L941" s="93">
        <f t="shared" ref="L941:O943" si="738">+H941-D941</f>
        <v>25.700000000000003</v>
      </c>
      <c r="M941" s="94">
        <f t="shared" si="738"/>
        <v>25.699999999999989</v>
      </c>
      <c r="N941" s="94">
        <f t="shared" si="738"/>
        <v>25.5</v>
      </c>
      <c r="O941" s="47">
        <f t="shared" si="738"/>
        <v>0</v>
      </c>
      <c r="P941" s="48">
        <f t="shared" si="712"/>
        <v>32.909999999999997</v>
      </c>
    </row>
    <row r="942" spans="1:16" s="3" customFormat="1" x14ac:dyDescent="0.25">
      <c r="A942" s="54"/>
      <c r="B942" s="57"/>
      <c r="C942" s="46" t="s">
        <v>22</v>
      </c>
      <c r="D942" s="93">
        <v>308.3</v>
      </c>
      <c r="E942" s="94">
        <v>308.3</v>
      </c>
      <c r="F942" s="94">
        <v>291.2</v>
      </c>
      <c r="G942" s="95">
        <v>0</v>
      </c>
      <c r="H942" s="96">
        <v>313.39999999999998</v>
      </c>
      <c r="I942" s="94">
        <v>313.39999999999998</v>
      </c>
      <c r="J942" s="94">
        <v>298.10000000000002</v>
      </c>
      <c r="K942" s="97">
        <v>0</v>
      </c>
      <c r="L942" s="93">
        <f t="shared" si="738"/>
        <v>5.0999999999999659</v>
      </c>
      <c r="M942" s="94">
        <f t="shared" si="738"/>
        <v>5.0999999999999659</v>
      </c>
      <c r="N942" s="94">
        <f t="shared" si="738"/>
        <v>6.9000000000000341</v>
      </c>
      <c r="O942" s="47">
        <f t="shared" si="738"/>
        <v>0</v>
      </c>
      <c r="P942" s="48">
        <f t="shared" si="712"/>
        <v>1.65</v>
      </c>
    </row>
    <row r="943" spans="1:16" s="3" customFormat="1" x14ac:dyDescent="0.25">
      <c r="A943" s="54"/>
      <c r="B943" s="56"/>
      <c r="C943" s="46" t="s">
        <v>109</v>
      </c>
      <c r="D943" s="93">
        <v>17.5</v>
      </c>
      <c r="E943" s="94">
        <v>17.5</v>
      </c>
      <c r="F943" s="94">
        <v>0</v>
      </c>
      <c r="G943" s="95">
        <v>0</v>
      </c>
      <c r="H943" s="96">
        <v>5</v>
      </c>
      <c r="I943" s="94">
        <v>5</v>
      </c>
      <c r="J943" s="94">
        <v>0</v>
      </c>
      <c r="K943" s="97">
        <v>0</v>
      </c>
      <c r="L943" s="93">
        <f t="shared" si="738"/>
        <v>-12.5</v>
      </c>
      <c r="M943" s="94">
        <f t="shared" si="738"/>
        <v>-12.5</v>
      </c>
      <c r="N943" s="94">
        <f t="shared" si="738"/>
        <v>0</v>
      </c>
      <c r="O943" s="47">
        <f t="shared" si="738"/>
        <v>0</v>
      </c>
      <c r="P943" s="48">
        <f t="shared" si="712"/>
        <v>-71.430000000000007</v>
      </c>
    </row>
    <row r="944" spans="1:16" s="3" customFormat="1" x14ac:dyDescent="0.25">
      <c r="A944" s="54"/>
      <c r="B944" s="50" t="s">
        <v>16</v>
      </c>
      <c r="C944" s="51"/>
      <c r="D944" s="98">
        <f t="shared" ref="D944:O944" si="739">SUBTOTAL(9,D941:D943)</f>
        <v>403.9</v>
      </c>
      <c r="E944" s="99">
        <f t="shared" si="739"/>
        <v>402.70000000000005</v>
      </c>
      <c r="F944" s="99">
        <f t="shared" si="739"/>
        <v>349.2</v>
      </c>
      <c r="G944" s="100">
        <f t="shared" si="739"/>
        <v>1.2</v>
      </c>
      <c r="H944" s="101">
        <f t="shared" si="739"/>
        <v>422.2</v>
      </c>
      <c r="I944" s="99">
        <f t="shared" si="739"/>
        <v>421</v>
      </c>
      <c r="J944" s="99">
        <f t="shared" si="739"/>
        <v>381.6</v>
      </c>
      <c r="K944" s="102">
        <f t="shared" si="739"/>
        <v>1.2</v>
      </c>
      <c r="L944" s="98">
        <f t="shared" si="739"/>
        <v>18.299999999999969</v>
      </c>
      <c r="M944" s="99">
        <f t="shared" si="739"/>
        <v>18.299999999999955</v>
      </c>
      <c r="N944" s="99">
        <f t="shared" si="739"/>
        <v>32.400000000000034</v>
      </c>
      <c r="O944" s="52">
        <f t="shared" si="739"/>
        <v>0</v>
      </c>
      <c r="P944" s="53">
        <f t="shared" si="712"/>
        <v>4.53</v>
      </c>
    </row>
    <row r="945" spans="1:16" s="3" customFormat="1" ht="28.5" x14ac:dyDescent="0.25">
      <c r="A945" s="54"/>
      <c r="B945" s="45" t="s">
        <v>122</v>
      </c>
      <c r="C945" s="46" t="s">
        <v>15</v>
      </c>
      <c r="D945" s="93">
        <v>20</v>
      </c>
      <c r="E945" s="94">
        <v>20</v>
      </c>
      <c r="F945" s="94">
        <v>0</v>
      </c>
      <c r="G945" s="95">
        <v>0</v>
      </c>
      <c r="H945" s="96">
        <v>20</v>
      </c>
      <c r="I945" s="94">
        <v>20</v>
      </c>
      <c r="J945" s="94">
        <v>0</v>
      </c>
      <c r="K945" s="97">
        <v>0</v>
      </c>
      <c r="L945" s="93">
        <f>+H945-D945</f>
        <v>0</v>
      </c>
      <c r="M945" s="94">
        <f t="shared" ref="M945:O945" si="740">+I945-E945</f>
        <v>0</v>
      </c>
      <c r="N945" s="94">
        <f t="shared" si="740"/>
        <v>0</v>
      </c>
      <c r="O945" s="47">
        <f t="shared" si="740"/>
        <v>0</v>
      </c>
      <c r="P945" s="48" t="str">
        <f t="shared" si="712"/>
        <v xml:space="preserve"> </v>
      </c>
    </row>
    <row r="946" spans="1:16" s="3" customFormat="1" x14ac:dyDescent="0.25">
      <c r="A946" s="54"/>
      <c r="B946" s="50" t="s">
        <v>16</v>
      </c>
      <c r="C946" s="51"/>
      <c r="D946" s="98">
        <f t="shared" ref="D946:O946" si="741">SUBTOTAL(9,D945:D945)</f>
        <v>20</v>
      </c>
      <c r="E946" s="99">
        <f t="shared" si="741"/>
        <v>20</v>
      </c>
      <c r="F946" s="99">
        <f t="shared" si="741"/>
        <v>0</v>
      </c>
      <c r="G946" s="100">
        <f t="shared" si="741"/>
        <v>0</v>
      </c>
      <c r="H946" s="101">
        <f t="shared" si="741"/>
        <v>20</v>
      </c>
      <c r="I946" s="99">
        <f t="shared" si="741"/>
        <v>20</v>
      </c>
      <c r="J946" s="99">
        <f t="shared" si="741"/>
        <v>0</v>
      </c>
      <c r="K946" s="102">
        <f t="shared" si="741"/>
        <v>0</v>
      </c>
      <c r="L946" s="98">
        <f t="shared" si="741"/>
        <v>0</v>
      </c>
      <c r="M946" s="99">
        <f t="shared" si="741"/>
        <v>0</v>
      </c>
      <c r="N946" s="99">
        <f t="shared" si="741"/>
        <v>0</v>
      </c>
      <c r="O946" s="52">
        <f t="shared" si="741"/>
        <v>0</v>
      </c>
      <c r="P946" s="53" t="str">
        <f t="shared" si="712"/>
        <v xml:space="preserve"> </v>
      </c>
    </row>
    <row r="947" spans="1:16" s="3" customFormat="1" ht="42.75" x14ac:dyDescent="0.25">
      <c r="A947" s="54"/>
      <c r="B947" s="45" t="s">
        <v>264</v>
      </c>
      <c r="C947" s="46" t="s">
        <v>22</v>
      </c>
      <c r="D947" s="93">
        <v>102.7</v>
      </c>
      <c r="E947" s="94">
        <v>102.7</v>
      </c>
      <c r="F947" s="94">
        <v>79</v>
      </c>
      <c r="G947" s="95">
        <v>0</v>
      </c>
      <c r="H947" s="96">
        <v>104</v>
      </c>
      <c r="I947" s="94">
        <v>104</v>
      </c>
      <c r="J947" s="94">
        <v>79.400000000000006</v>
      </c>
      <c r="K947" s="97">
        <v>0</v>
      </c>
      <c r="L947" s="93">
        <f>+H947-D947</f>
        <v>1.2999999999999972</v>
      </c>
      <c r="M947" s="94">
        <f t="shared" ref="M947:O947" si="742">+I947-E947</f>
        <v>1.2999999999999972</v>
      </c>
      <c r="N947" s="94">
        <f t="shared" si="742"/>
        <v>0.40000000000000568</v>
      </c>
      <c r="O947" s="47">
        <f t="shared" si="742"/>
        <v>0</v>
      </c>
      <c r="P947" s="48">
        <f t="shared" si="712"/>
        <v>1.27</v>
      </c>
    </row>
    <row r="948" spans="1:16" s="3" customFormat="1" x14ac:dyDescent="0.25">
      <c r="A948" s="54"/>
      <c r="B948" s="50" t="s">
        <v>16</v>
      </c>
      <c r="C948" s="51"/>
      <c r="D948" s="98">
        <f t="shared" ref="D948:O948" si="743">SUBTOTAL(9,D947:D947)</f>
        <v>102.7</v>
      </c>
      <c r="E948" s="99">
        <f t="shared" si="743"/>
        <v>102.7</v>
      </c>
      <c r="F948" s="99">
        <f t="shared" si="743"/>
        <v>79</v>
      </c>
      <c r="G948" s="100">
        <f t="shared" si="743"/>
        <v>0</v>
      </c>
      <c r="H948" s="101">
        <f t="shared" si="743"/>
        <v>104</v>
      </c>
      <c r="I948" s="99">
        <f t="shared" si="743"/>
        <v>104</v>
      </c>
      <c r="J948" s="99">
        <f t="shared" si="743"/>
        <v>79.400000000000006</v>
      </c>
      <c r="K948" s="102">
        <f t="shared" si="743"/>
        <v>0</v>
      </c>
      <c r="L948" s="98">
        <f t="shared" si="743"/>
        <v>1.2999999999999972</v>
      </c>
      <c r="M948" s="99">
        <f t="shared" si="743"/>
        <v>1.2999999999999972</v>
      </c>
      <c r="N948" s="99">
        <f t="shared" si="743"/>
        <v>0.40000000000000568</v>
      </c>
      <c r="O948" s="52">
        <f t="shared" si="743"/>
        <v>0</v>
      </c>
      <c r="P948" s="53">
        <f t="shared" si="712"/>
        <v>1.27</v>
      </c>
    </row>
    <row r="949" spans="1:16" s="3" customFormat="1" x14ac:dyDescent="0.25">
      <c r="A949" s="54"/>
      <c r="B949" s="55" t="s">
        <v>265</v>
      </c>
      <c r="C949" s="46" t="s">
        <v>15</v>
      </c>
      <c r="D949" s="93">
        <v>12.6</v>
      </c>
      <c r="E949" s="94">
        <v>12.6</v>
      </c>
      <c r="F949" s="94">
        <v>0</v>
      </c>
      <c r="G949" s="95">
        <v>0</v>
      </c>
      <c r="H949" s="96">
        <v>10</v>
      </c>
      <c r="I949" s="94">
        <v>10</v>
      </c>
      <c r="J949" s="94">
        <v>0</v>
      </c>
      <c r="K949" s="97">
        <v>0</v>
      </c>
      <c r="L949" s="93">
        <f t="shared" ref="L949:O950" si="744">+H949-D949</f>
        <v>-2.5999999999999996</v>
      </c>
      <c r="M949" s="94">
        <f t="shared" si="744"/>
        <v>-2.5999999999999996</v>
      </c>
      <c r="N949" s="94">
        <f t="shared" si="744"/>
        <v>0</v>
      </c>
      <c r="O949" s="47">
        <f t="shared" si="744"/>
        <v>0</v>
      </c>
      <c r="P949" s="48">
        <f t="shared" si="712"/>
        <v>-20.63</v>
      </c>
    </row>
    <row r="950" spans="1:16" s="3" customFormat="1" x14ac:dyDescent="0.25">
      <c r="A950" s="44"/>
      <c r="B950" s="56"/>
      <c r="C950" s="46" t="s">
        <v>33</v>
      </c>
      <c r="D950" s="93">
        <v>68.099999999999994</v>
      </c>
      <c r="E950" s="94">
        <v>68.099999999999994</v>
      </c>
      <c r="F950" s="94">
        <v>0</v>
      </c>
      <c r="G950" s="95">
        <v>0</v>
      </c>
      <c r="H950" s="96">
        <v>54</v>
      </c>
      <c r="I950" s="94">
        <v>54</v>
      </c>
      <c r="J950" s="94">
        <v>0</v>
      </c>
      <c r="K950" s="97">
        <v>0</v>
      </c>
      <c r="L950" s="93">
        <f t="shared" si="744"/>
        <v>-14.099999999999994</v>
      </c>
      <c r="M950" s="94">
        <f t="shared" si="744"/>
        <v>-14.099999999999994</v>
      </c>
      <c r="N950" s="94">
        <f t="shared" si="744"/>
        <v>0</v>
      </c>
      <c r="O950" s="47">
        <f t="shared" si="744"/>
        <v>0</v>
      </c>
      <c r="P950" s="48">
        <f t="shared" si="712"/>
        <v>-20.7</v>
      </c>
    </row>
    <row r="951" spans="1:16" s="3" customFormat="1" x14ac:dyDescent="0.25">
      <c r="A951" s="49"/>
      <c r="B951" s="50" t="s">
        <v>16</v>
      </c>
      <c r="C951" s="51"/>
      <c r="D951" s="98">
        <f t="shared" ref="D951:O951" si="745">SUBTOTAL(9,D949:D950)</f>
        <v>80.699999999999989</v>
      </c>
      <c r="E951" s="99">
        <f t="shared" si="745"/>
        <v>80.699999999999989</v>
      </c>
      <c r="F951" s="99">
        <f t="shared" si="745"/>
        <v>0</v>
      </c>
      <c r="G951" s="100">
        <f t="shared" si="745"/>
        <v>0</v>
      </c>
      <c r="H951" s="101">
        <f t="shared" si="745"/>
        <v>64</v>
      </c>
      <c r="I951" s="99">
        <f t="shared" si="745"/>
        <v>64</v>
      </c>
      <c r="J951" s="99">
        <f t="shared" si="745"/>
        <v>0</v>
      </c>
      <c r="K951" s="102">
        <f t="shared" si="745"/>
        <v>0</v>
      </c>
      <c r="L951" s="98">
        <f t="shared" si="745"/>
        <v>-16.699999999999996</v>
      </c>
      <c r="M951" s="99">
        <f t="shared" si="745"/>
        <v>-16.699999999999996</v>
      </c>
      <c r="N951" s="99">
        <f t="shared" si="745"/>
        <v>0</v>
      </c>
      <c r="O951" s="52">
        <f t="shared" si="745"/>
        <v>0</v>
      </c>
      <c r="P951" s="53">
        <f t="shared" si="712"/>
        <v>-20.69</v>
      </c>
    </row>
    <row r="952" spans="1:16" s="3" customFormat="1" ht="28.5" x14ac:dyDescent="0.25">
      <c r="A952" s="39" t="s">
        <v>266</v>
      </c>
      <c r="B952" s="40"/>
      <c r="C952" s="41"/>
      <c r="D952" s="88">
        <f>SUBTOTAL(9,D953:D968)</f>
        <v>1560.2</v>
      </c>
      <c r="E952" s="89">
        <f>SUBTOTAL(9,E953:E968)</f>
        <v>1558.2</v>
      </c>
      <c r="F952" s="89">
        <f>SUBTOTAL(9,F953:F968)</f>
        <v>1390</v>
      </c>
      <c r="G952" s="90">
        <f>SUBTOTAL(9,G953:G968)</f>
        <v>2</v>
      </c>
      <c r="H952" s="91">
        <f>SUBTOTAL(9,H953:H968)</f>
        <v>1722.8999999999999</v>
      </c>
      <c r="I952" s="89">
        <f>SUBTOTAL(9,I953:I968)</f>
        <v>1718.6</v>
      </c>
      <c r="J952" s="89">
        <f>SUBTOTAL(9,J953:J968)</f>
        <v>1550.7999999999997</v>
      </c>
      <c r="K952" s="92">
        <f>SUBTOTAL(9,K953:K968)</f>
        <v>4.3</v>
      </c>
      <c r="L952" s="88">
        <f>SUBTOTAL(9,L953:L968)</f>
        <v>162.70000000000005</v>
      </c>
      <c r="M952" s="89">
        <f>SUBTOTAL(9,M953:M968)</f>
        <v>160.4</v>
      </c>
      <c r="N952" s="89">
        <f>SUBTOTAL(9,N953:N968)</f>
        <v>160.80000000000001</v>
      </c>
      <c r="O952" s="42">
        <f>SUBTOTAL(9,O953:O968)</f>
        <v>2.2999999999999998</v>
      </c>
      <c r="P952" s="43">
        <f t="shared" si="712"/>
        <v>10.43</v>
      </c>
    </row>
    <row r="953" spans="1:16" s="3" customFormat="1" ht="57" x14ac:dyDescent="0.25">
      <c r="A953" s="54"/>
      <c r="B953" s="45" t="s">
        <v>121</v>
      </c>
      <c r="C953" s="46" t="s">
        <v>15</v>
      </c>
      <c r="D953" s="93">
        <v>6</v>
      </c>
      <c r="E953" s="94">
        <v>6</v>
      </c>
      <c r="F953" s="94">
        <v>0</v>
      </c>
      <c r="G953" s="95">
        <v>0</v>
      </c>
      <c r="H953" s="96">
        <v>7.3</v>
      </c>
      <c r="I953" s="94">
        <v>7.3</v>
      </c>
      <c r="J953" s="94">
        <v>0</v>
      </c>
      <c r="K953" s="97">
        <v>0</v>
      </c>
      <c r="L953" s="93">
        <f>+H953-D953</f>
        <v>1.2999999999999998</v>
      </c>
      <c r="M953" s="94">
        <f t="shared" ref="M953:O953" si="746">+I953-E953</f>
        <v>1.2999999999999998</v>
      </c>
      <c r="N953" s="94">
        <f t="shared" si="746"/>
        <v>0</v>
      </c>
      <c r="O953" s="47">
        <f t="shared" si="746"/>
        <v>0</v>
      </c>
      <c r="P953" s="48">
        <f t="shared" si="712"/>
        <v>21.67</v>
      </c>
    </row>
    <row r="954" spans="1:16" s="3" customFormat="1" x14ac:dyDescent="0.25">
      <c r="A954" s="54"/>
      <c r="B954" s="50" t="s">
        <v>16</v>
      </c>
      <c r="C954" s="51"/>
      <c r="D954" s="98">
        <f t="shared" ref="D954:O954" si="747">SUBTOTAL(9,D953:D953)</f>
        <v>6</v>
      </c>
      <c r="E954" s="99">
        <f t="shared" si="747"/>
        <v>6</v>
      </c>
      <c r="F954" s="99">
        <f t="shared" si="747"/>
        <v>0</v>
      </c>
      <c r="G954" s="100">
        <f t="shared" si="747"/>
        <v>0</v>
      </c>
      <c r="H954" s="101">
        <f t="shared" si="747"/>
        <v>7.3</v>
      </c>
      <c r="I954" s="99">
        <f t="shared" si="747"/>
        <v>7.3</v>
      </c>
      <c r="J954" s="99">
        <f t="shared" si="747"/>
        <v>0</v>
      </c>
      <c r="K954" s="102">
        <f t="shared" si="747"/>
        <v>0</v>
      </c>
      <c r="L954" s="98">
        <f t="shared" si="747"/>
        <v>1.2999999999999998</v>
      </c>
      <c r="M954" s="99">
        <f t="shared" si="747"/>
        <v>1.2999999999999998</v>
      </c>
      <c r="N954" s="99">
        <f t="shared" si="747"/>
        <v>0</v>
      </c>
      <c r="O954" s="52">
        <f t="shared" si="747"/>
        <v>0</v>
      </c>
      <c r="P954" s="53">
        <f t="shared" si="712"/>
        <v>21.67</v>
      </c>
    </row>
    <row r="955" spans="1:16" s="3" customFormat="1" ht="42.75" x14ac:dyDescent="0.25">
      <c r="A955" s="54"/>
      <c r="B955" s="45" t="s">
        <v>132</v>
      </c>
      <c r="C955" s="46" t="s">
        <v>15</v>
      </c>
      <c r="D955" s="93">
        <v>3</v>
      </c>
      <c r="E955" s="94">
        <v>3</v>
      </c>
      <c r="F955" s="94">
        <v>0</v>
      </c>
      <c r="G955" s="95">
        <v>0</v>
      </c>
      <c r="H955" s="96">
        <v>4.7</v>
      </c>
      <c r="I955" s="94">
        <v>4.7</v>
      </c>
      <c r="J955" s="94">
        <v>0</v>
      </c>
      <c r="K955" s="97">
        <v>0</v>
      </c>
      <c r="L955" s="93">
        <f>+H955-D955</f>
        <v>1.7000000000000002</v>
      </c>
      <c r="M955" s="94">
        <f t="shared" ref="M955:O955" si="748">+I955-E955</f>
        <v>1.7000000000000002</v>
      </c>
      <c r="N955" s="94">
        <f t="shared" si="748"/>
        <v>0</v>
      </c>
      <c r="O955" s="47">
        <f t="shared" si="748"/>
        <v>0</v>
      </c>
      <c r="P955" s="48">
        <f t="shared" si="712"/>
        <v>56.67</v>
      </c>
    </row>
    <row r="956" spans="1:16" s="3" customFormat="1" x14ac:dyDescent="0.25">
      <c r="A956" s="54"/>
      <c r="B956" s="50" t="s">
        <v>16</v>
      </c>
      <c r="C956" s="51"/>
      <c r="D956" s="98">
        <f t="shared" ref="D956:O956" si="749">SUBTOTAL(9,D955:D955)</f>
        <v>3</v>
      </c>
      <c r="E956" s="99">
        <f t="shared" si="749"/>
        <v>3</v>
      </c>
      <c r="F956" s="99">
        <f t="shared" si="749"/>
        <v>0</v>
      </c>
      <c r="G956" s="100">
        <f t="shared" si="749"/>
        <v>0</v>
      </c>
      <c r="H956" s="101">
        <f t="shared" si="749"/>
        <v>4.7</v>
      </c>
      <c r="I956" s="99">
        <f t="shared" si="749"/>
        <v>4.7</v>
      </c>
      <c r="J956" s="99">
        <f t="shared" si="749"/>
        <v>0</v>
      </c>
      <c r="K956" s="102">
        <f t="shared" si="749"/>
        <v>0</v>
      </c>
      <c r="L956" s="98">
        <f t="shared" si="749"/>
        <v>1.7000000000000002</v>
      </c>
      <c r="M956" s="99">
        <f t="shared" si="749"/>
        <v>1.7000000000000002</v>
      </c>
      <c r="N956" s="99">
        <f t="shared" si="749"/>
        <v>0</v>
      </c>
      <c r="O956" s="52">
        <f t="shared" si="749"/>
        <v>0</v>
      </c>
      <c r="P956" s="53">
        <f t="shared" si="712"/>
        <v>56.67</v>
      </c>
    </row>
    <row r="957" spans="1:16" s="3" customFormat="1" ht="28.5" x14ac:dyDescent="0.25">
      <c r="A957" s="54"/>
      <c r="B957" s="45" t="s">
        <v>143</v>
      </c>
      <c r="C957" s="46" t="s">
        <v>15</v>
      </c>
      <c r="D957" s="93">
        <v>5.5</v>
      </c>
      <c r="E957" s="94">
        <v>5.5</v>
      </c>
      <c r="F957" s="94">
        <v>0</v>
      </c>
      <c r="G957" s="95">
        <v>0</v>
      </c>
      <c r="H957" s="96">
        <v>5.6</v>
      </c>
      <c r="I957" s="94">
        <v>5.6</v>
      </c>
      <c r="J957" s="94">
        <v>0</v>
      </c>
      <c r="K957" s="97">
        <v>0</v>
      </c>
      <c r="L957" s="93">
        <f>+H957-D957</f>
        <v>9.9999999999999645E-2</v>
      </c>
      <c r="M957" s="94">
        <f t="shared" ref="M957:O957" si="750">+I957-E957</f>
        <v>9.9999999999999645E-2</v>
      </c>
      <c r="N957" s="94">
        <f t="shared" si="750"/>
        <v>0</v>
      </c>
      <c r="O957" s="47">
        <f t="shared" si="750"/>
        <v>0</v>
      </c>
      <c r="P957" s="48">
        <f t="shared" si="712"/>
        <v>1.82</v>
      </c>
    </row>
    <row r="958" spans="1:16" s="3" customFormat="1" x14ac:dyDescent="0.25">
      <c r="A958" s="54"/>
      <c r="B958" s="50" t="s">
        <v>16</v>
      </c>
      <c r="C958" s="51"/>
      <c r="D958" s="98">
        <f t="shared" ref="D958:O958" si="751">SUBTOTAL(9,D957:D957)</f>
        <v>5.5</v>
      </c>
      <c r="E958" s="99">
        <f t="shared" si="751"/>
        <v>5.5</v>
      </c>
      <c r="F958" s="99">
        <f t="shared" si="751"/>
        <v>0</v>
      </c>
      <c r="G958" s="100">
        <f t="shared" si="751"/>
        <v>0</v>
      </c>
      <c r="H958" s="101">
        <f t="shared" si="751"/>
        <v>5.6</v>
      </c>
      <c r="I958" s="99">
        <f t="shared" si="751"/>
        <v>5.6</v>
      </c>
      <c r="J958" s="99">
        <f t="shared" si="751"/>
        <v>0</v>
      </c>
      <c r="K958" s="102">
        <f t="shared" si="751"/>
        <v>0</v>
      </c>
      <c r="L958" s="98">
        <f t="shared" si="751"/>
        <v>9.9999999999999645E-2</v>
      </c>
      <c r="M958" s="99">
        <f t="shared" si="751"/>
        <v>9.9999999999999645E-2</v>
      </c>
      <c r="N958" s="99">
        <f t="shared" si="751"/>
        <v>0</v>
      </c>
      <c r="O958" s="52">
        <f t="shared" si="751"/>
        <v>0</v>
      </c>
      <c r="P958" s="53">
        <f t="shared" si="712"/>
        <v>1.82</v>
      </c>
    </row>
    <row r="959" spans="1:16" s="3" customFormat="1" ht="28.5" x14ac:dyDescent="0.25">
      <c r="A959" s="54"/>
      <c r="B959" s="45" t="s">
        <v>165</v>
      </c>
      <c r="C959" s="46" t="s">
        <v>15</v>
      </c>
      <c r="D959" s="93">
        <v>0</v>
      </c>
      <c r="E959" s="94">
        <v>0</v>
      </c>
      <c r="F959" s="94">
        <v>0</v>
      </c>
      <c r="G959" s="95">
        <v>0</v>
      </c>
      <c r="H959" s="96">
        <v>22.5</v>
      </c>
      <c r="I959" s="94">
        <v>22.5</v>
      </c>
      <c r="J959" s="94">
        <v>12.8</v>
      </c>
      <c r="K959" s="97">
        <v>0</v>
      </c>
      <c r="L959" s="93">
        <f>+H959-D959</f>
        <v>22.5</v>
      </c>
      <c r="M959" s="94">
        <f t="shared" ref="M959:O959" si="752">+I959-E959</f>
        <v>22.5</v>
      </c>
      <c r="N959" s="94">
        <f t="shared" si="752"/>
        <v>12.8</v>
      </c>
      <c r="O959" s="47">
        <f t="shared" si="752"/>
        <v>0</v>
      </c>
      <c r="P959" s="48" t="str">
        <f t="shared" si="712"/>
        <v xml:space="preserve"> </v>
      </c>
    </row>
    <row r="960" spans="1:16" s="3" customFormat="1" x14ac:dyDescent="0.25">
      <c r="A960" s="54"/>
      <c r="B960" s="50" t="s">
        <v>16</v>
      </c>
      <c r="C960" s="51"/>
      <c r="D960" s="98">
        <f t="shared" ref="D960:O960" si="753">SUBTOTAL(9,D959:D959)</f>
        <v>0</v>
      </c>
      <c r="E960" s="99">
        <f t="shared" si="753"/>
        <v>0</v>
      </c>
      <c r="F960" s="99">
        <f t="shared" si="753"/>
        <v>0</v>
      </c>
      <c r="G960" s="100">
        <f t="shared" si="753"/>
        <v>0</v>
      </c>
      <c r="H960" s="101">
        <f t="shared" si="753"/>
        <v>22.5</v>
      </c>
      <c r="I960" s="99">
        <f t="shared" si="753"/>
        <v>22.5</v>
      </c>
      <c r="J960" s="99">
        <f t="shared" si="753"/>
        <v>12.8</v>
      </c>
      <c r="K960" s="102">
        <f t="shared" si="753"/>
        <v>0</v>
      </c>
      <c r="L960" s="98">
        <f t="shared" si="753"/>
        <v>22.5</v>
      </c>
      <c r="M960" s="99">
        <f t="shared" si="753"/>
        <v>22.5</v>
      </c>
      <c r="N960" s="99">
        <f t="shared" si="753"/>
        <v>12.8</v>
      </c>
      <c r="O960" s="52">
        <f t="shared" si="753"/>
        <v>0</v>
      </c>
      <c r="P960" s="53" t="str">
        <f t="shared" si="712"/>
        <v xml:space="preserve"> </v>
      </c>
    </row>
    <row r="961" spans="1:16" s="3" customFormat="1" x14ac:dyDescent="0.25">
      <c r="A961" s="54"/>
      <c r="B961" s="55" t="s">
        <v>166</v>
      </c>
      <c r="C961" s="46" t="s">
        <v>15</v>
      </c>
      <c r="D961" s="93">
        <v>1318.8</v>
      </c>
      <c r="E961" s="94">
        <v>1318.8</v>
      </c>
      <c r="F961" s="94">
        <v>1214.8</v>
      </c>
      <c r="G961" s="95">
        <v>0</v>
      </c>
      <c r="H961" s="96">
        <v>1521.5</v>
      </c>
      <c r="I961" s="94">
        <v>1520.3</v>
      </c>
      <c r="J961" s="94">
        <v>1412.8</v>
      </c>
      <c r="K961" s="97">
        <v>1.2</v>
      </c>
      <c r="L961" s="93">
        <f t="shared" ref="L961:O964" si="754">+H961-D961</f>
        <v>202.70000000000005</v>
      </c>
      <c r="M961" s="94">
        <f t="shared" si="754"/>
        <v>201.5</v>
      </c>
      <c r="N961" s="94">
        <f t="shared" si="754"/>
        <v>198</v>
      </c>
      <c r="O961" s="47">
        <f t="shared" si="754"/>
        <v>1.2</v>
      </c>
      <c r="P961" s="48">
        <f t="shared" si="712"/>
        <v>15.37</v>
      </c>
    </row>
    <row r="962" spans="1:16" s="3" customFormat="1" x14ac:dyDescent="0.25">
      <c r="A962" s="54"/>
      <c r="B962" s="57"/>
      <c r="C962" s="46" t="s">
        <v>163</v>
      </c>
      <c r="D962" s="93">
        <v>46.3</v>
      </c>
      <c r="E962" s="94">
        <v>46.3</v>
      </c>
      <c r="F962" s="94">
        <v>45.6</v>
      </c>
      <c r="G962" s="95">
        <v>0</v>
      </c>
      <c r="H962" s="96">
        <v>48.8</v>
      </c>
      <c r="I962" s="94">
        <v>48.8</v>
      </c>
      <c r="J962" s="94">
        <v>48.1</v>
      </c>
      <c r="K962" s="97">
        <v>0</v>
      </c>
      <c r="L962" s="93">
        <f t="shared" si="754"/>
        <v>2.5</v>
      </c>
      <c r="M962" s="94">
        <f t="shared" si="754"/>
        <v>2.5</v>
      </c>
      <c r="N962" s="94">
        <f t="shared" si="754"/>
        <v>2.5</v>
      </c>
      <c r="O962" s="47">
        <f t="shared" si="754"/>
        <v>0</v>
      </c>
      <c r="P962" s="48">
        <f t="shared" si="712"/>
        <v>5.4</v>
      </c>
    </row>
    <row r="963" spans="1:16" s="3" customFormat="1" x14ac:dyDescent="0.25">
      <c r="A963" s="54"/>
      <c r="B963" s="57"/>
      <c r="C963" s="46" t="s">
        <v>109</v>
      </c>
      <c r="D963" s="93">
        <v>100</v>
      </c>
      <c r="E963" s="94">
        <v>98</v>
      </c>
      <c r="F963" s="94">
        <v>50.2</v>
      </c>
      <c r="G963" s="95">
        <v>2</v>
      </c>
      <c r="H963" s="96">
        <v>89</v>
      </c>
      <c r="I963" s="94">
        <v>85.9</v>
      </c>
      <c r="J963" s="94">
        <v>54.1</v>
      </c>
      <c r="K963" s="97">
        <v>3.1</v>
      </c>
      <c r="L963" s="93">
        <f t="shared" si="754"/>
        <v>-11</v>
      </c>
      <c r="M963" s="94">
        <f t="shared" si="754"/>
        <v>-12.099999999999994</v>
      </c>
      <c r="N963" s="94">
        <f t="shared" si="754"/>
        <v>3.8999999999999986</v>
      </c>
      <c r="O963" s="47">
        <f t="shared" si="754"/>
        <v>1.1000000000000001</v>
      </c>
      <c r="P963" s="48">
        <f t="shared" si="712"/>
        <v>-11</v>
      </c>
    </row>
    <row r="964" spans="1:16" s="3" customFormat="1" x14ac:dyDescent="0.25">
      <c r="A964" s="54"/>
      <c r="B964" s="56"/>
      <c r="C964" s="46" t="s">
        <v>84</v>
      </c>
      <c r="D964" s="93">
        <v>73.400000000000006</v>
      </c>
      <c r="E964" s="94">
        <v>73.400000000000006</v>
      </c>
      <c r="F964" s="94">
        <v>72.400000000000006</v>
      </c>
      <c r="G964" s="95">
        <v>0</v>
      </c>
      <c r="H964" s="96">
        <v>0</v>
      </c>
      <c r="I964" s="94">
        <v>0</v>
      </c>
      <c r="J964" s="94">
        <v>0</v>
      </c>
      <c r="K964" s="97">
        <v>0</v>
      </c>
      <c r="L964" s="93">
        <f t="shared" si="754"/>
        <v>-73.400000000000006</v>
      </c>
      <c r="M964" s="94">
        <f t="shared" si="754"/>
        <v>-73.400000000000006</v>
      </c>
      <c r="N964" s="94">
        <f t="shared" si="754"/>
        <v>-72.400000000000006</v>
      </c>
      <c r="O964" s="47">
        <f t="shared" si="754"/>
        <v>0</v>
      </c>
      <c r="P964" s="48">
        <f t="shared" si="712"/>
        <v>-100</v>
      </c>
    </row>
    <row r="965" spans="1:16" s="3" customFormat="1" x14ac:dyDescent="0.25">
      <c r="A965" s="54"/>
      <c r="B965" s="50" t="s">
        <v>16</v>
      </c>
      <c r="C965" s="51"/>
      <c r="D965" s="98">
        <f t="shared" ref="D965:O965" si="755">SUBTOTAL(9,D961:D964)</f>
        <v>1538.5</v>
      </c>
      <c r="E965" s="99">
        <f t="shared" si="755"/>
        <v>1536.5</v>
      </c>
      <c r="F965" s="99">
        <f t="shared" si="755"/>
        <v>1383</v>
      </c>
      <c r="G965" s="100">
        <f t="shared" si="755"/>
        <v>2</v>
      </c>
      <c r="H965" s="101">
        <f t="shared" si="755"/>
        <v>1659.3</v>
      </c>
      <c r="I965" s="99">
        <f t="shared" si="755"/>
        <v>1655</v>
      </c>
      <c r="J965" s="99">
        <f t="shared" si="755"/>
        <v>1514.9999999999998</v>
      </c>
      <c r="K965" s="102">
        <f t="shared" si="755"/>
        <v>4.3</v>
      </c>
      <c r="L965" s="98">
        <f t="shared" si="755"/>
        <v>120.80000000000004</v>
      </c>
      <c r="M965" s="99">
        <f t="shared" si="755"/>
        <v>118.5</v>
      </c>
      <c r="N965" s="99">
        <f t="shared" si="755"/>
        <v>132</v>
      </c>
      <c r="O965" s="52">
        <f t="shared" si="755"/>
        <v>2.2999999999999998</v>
      </c>
      <c r="P965" s="53">
        <f t="shared" si="712"/>
        <v>7.85</v>
      </c>
    </row>
    <row r="966" spans="1:16" s="3" customFormat="1" x14ac:dyDescent="0.25">
      <c r="A966" s="54"/>
      <c r="B966" s="55" t="s">
        <v>167</v>
      </c>
      <c r="C966" s="46" t="s">
        <v>15</v>
      </c>
      <c r="D966" s="93">
        <v>0</v>
      </c>
      <c r="E966" s="94">
        <v>0</v>
      </c>
      <c r="F966" s="94">
        <v>0</v>
      </c>
      <c r="G966" s="95">
        <v>0</v>
      </c>
      <c r="H966" s="96">
        <v>5.5</v>
      </c>
      <c r="I966" s="94">
        <v>5.5</v>
      </c>
      <c r="J966" s="94">
        <v>5.4</v>
      </c>
      <c r="K966" s="97">
        <v>0</v>
      </c>
      <c r="L966" s="93">
        <f t="shared" ref="L966:O967" si="756">+H966-D966</f>
        <v>5.5</v>
      </c>
      <c r="M966" s="94">
        <f t="shared" si="756"/>
        <v>5.5</v>
      </c>
      <c r="N966" s="94">
        <f t="shared" si="756"/>
        <v>5.4</v>
      </c>
      <c r="O966" s="47">
        <f t="shared" si="756"/>
        <v>0</v>
      </c>
      <c r="P966" s="48" t="str">
        <f t="shared" si="712"/>
        <v xml:space="preserve"> </v>
      </c>
    </row>
    <row r="967" spans="1:16" s="3" customFormat="1" x14ac:dyDescent="0.25">
      <c r="A967" s="44"/>
      <c r="B967" s="56"/>
      <c r="C967" s="46" t="s">
        <v>109</v>
      </c>
      <c r="D967" s="93">
        <v>7.2</v>
      </c>
      <c r="E967" s="94">
        <v>7.2</v>
      </c>
      <c r="F967" s="94">
        <v>7</v>
      </c>
      <c r="G967" s="95">
        <v>0</v>
      </c>
      <c r="H967" s="96">
        <v>18</v>
      </c>
      <c r="I967" s="94">
        <v>18</v>
      </c>
      <c r="J967" s="94">
        <v>17.600000000000001</v>
      </c>
      <c r="K967" s="97">
        <v>0</v>
      </c>
      <c r="L967" s="93">
        <f t="shared" si="756"/>
        <v>10.8</v>
      </c>
      <c r="M967" s="94">
        <f t="shared" si="756"/>
        <v>10.8</v>
      </c>
      <c r="N967" s="94">
        <f t="shared" si="756"/>
        <v>10.600000000000001</v>
      </c>
      <c r="O967" s="47">
        <f t="shared" si="756"/>
        <v>0</v>
      </c>
      <c r="P967" s="48">
        <f t="shared" si="712"/>
        <v>150</v>
      </c>
    </row>
    <row r="968" spans="1:16" s="3" customFormat="1" x14ac:dyDescent="0.25">
      <c r="A968" s="49"/>
      <c r="B968" s="50" t="s">
        <v>16</v>
      </c>
      <c r="C968" s="51"/>
      <c r="D968" s="98">
        <f t="shared" ref="D968:O968" si="757">SUBTOTAL(9,D966:D967)</f>
        <v>7.2</v>
      </c>
      <c r="E968" s="99">
        <f t="shared" si="757"/>
        <v>7.2</v>
      </c>
      <c r="F968" s="99">
        <f t="shared" si="757"/>
        <v>7</v>
      </c>
      <c r="G968" s="100">
        <f t="shared" si="757"/>
        <v>0</v>
      </c>
      <c r="H968" s="101">
        <f t="shared" si="757"/>
        <v>23.5</v>
      </c>
      <c r="I968" s="99">
        <f t="shared" si="757"/>
        <v>23.5</v>
      </c>
      <c r="J968" s="99">
        <f t="shared" si="757"/>
        <v>23</v>
      </c>
      <c r="K968" s="102">
        <f t="shared" si="757"/>
        <v>0</v>
      </c>
      <c r="L968" s="98">
        <f t="shared" si="757"/>
        <v>16.3</v>
      </c>
      <c r="M968" s="99">
        <f t="shared" si="757"/>
        <v>16.3</v>
      </c>
      <c r="N968" s="99">
        <f t="shared" si="757"/>
        <v>16</v>
      </c>
      <c r="O968" s="52">
        <f t="shared" si="757"/>
        <v>0</v>
      </c>
      <c r="P968" s="53">
        <f t="shared" si="712"/>
        <v>226.39</v>
      </c>
    </row>
    <row r="969" spans="1:16" s="3" customFormat="1" ht="28.5" x14ac:dyDescent="0.25">
      <c r="A969" s="39" t="s">
        <v>267</v>
      </c>
      <c r="B969" s="40"/>
      <c r="C969" s="41"/>
      <c r="D969" s="88">
        <f>SUBTOTAL(9,D970:D978)</f>
        <v>1420.8</v>
      </c>
      <c r="E969" s="89">
        <f>SUBTOTAL(9,E970:E978)</f>
        <v>1420.8</v>
      </c>
      <c r="F969" s="89">
        <f>SUBTOTAL(9,F970:F978)</f>
        <v>1214.7</v>
      </c>
      <c r="G969" s="90">
        <f>SUBTOTAL(9,G970:G978)</f>
        <v>0</v>
      </c>
      <c r="H969" s="91">
        <f>SUBTOTAL(9,H970:H978)</f>
        <v>1613.5</v>
      </c>
      <c r="I969" s="89">
        <f>SUBTOTAL(9,I970:I978)</f>
        <v>1562.5</v>
      </c>
      <c r="J969" s="89">
        <f>SUBTOTAL(9,J970:J978)</f>
        <v>1319.6000000000001</v>
      </c>
      <c r="K969" s="92">
        <f>SUBTOTAL(9,K970:K978)</f>
        <v>51</v>
      </c>
      <c r="L969" s="88">
        <f>SUBTOTAL(9,L970:L978)</f>
        <v>192.70000000000005</v>
      </c>
      <c r="M969" s="89">
        <f>SUBTOTAL(9,M970:M978)</f>
        <v>141.70000000000005</v>
      </c>
      <c r="N969" s="89">
        <f>SUBTOTAL(9,N970:N978)</f>
        <v>104.90000000000013</v>
      </c>
      <c r="O969" s="42">
        <f>SUBTOTAL(9,O970:O978)</f>
        <v>51</v>
      </c>
      <c r="P969" s="43">
        <f t="shared" si="712"/>
        <v>13.56</v>
      </c>
    </row>
    <row r="970" spans="1:16" s="3" customFormat="1" ht="57" x14ac:dyDescent="0.25">
      <c r="A970" s="54"/>
      <c r="B970" s="45" t="s">
        <v>121</v>
      </c>
      <c r="C970" s="46" t="s">
        <v>15</v>
      </c>
      <c r="D970" s="93">
        <v>7</v>
      </c>
      <c r="E970" s="94">
        <v>7</v>
      </c>
      <c r="F970" s="94">
        <v>0</v>
      </c>
      <c r="G970" s="95">
        <v>0</v>
      </c>
      <c r="H970" s="96">
        <v>57.5</v>
      </c>
      <c r="I970" s="94">
        <v>6.5</v>
      </c>
      <c r="J970" s="94">
        <v>0</v>
      </c>
      <c r="K970" s="97">
        <v>51</v>
      </c>
      <c r="L970" s="93">
        <f>+H970-D970</f>
        <v>50.5</v>
      </c>
      <c r="M970" s="94">
        <f t="shared" ref="M970:O970" si="758">+I970-E970</f>
        <v>-0.5</v>
      </c>
      <c r="N970" s="94">
        <f t="shared" si="758"/>
        <v>0</v>
      </c>
      <c r="O970" s="47">
        <f t="shared" si="758"/>
        <v>51</v>
      </c>
      <c r="P970" s="48">
        <f t="shared" si="712"/>
        <v>721.43</v>
      </c>
    </row>
    <row r="971" spans="1:16" s="3" customFormat="1" x14ac:dyDescent="0.25">
      <c r="A971" s="54"/>
      <c r="B971" s="50" t="s">
        <v>16</v>
      </c>
      <c r="C971" s="51"/>
      <c r="D971" s="98">
        <f t="shared" ref="D971:O971" si="759">SUBTOTAL(9,D970:D970)</f>
        <v>7</v>
      </c>
      <c r="E971" s="99">
        <f t="shared" si="759"/>
        <v>7</v>
      </c>
      <c r="F971" s="99">
        <f t="shared" si="759"/>
        <v>0</v>
      </c>
      <c r="G971" s="100">
        <f t="shared" si="759"/>
        <v>0</v>
      </c>
      <c r="H971" s="101">
        <f t="shared" si="759"/>
        <v>57.5</v>
      </c>
      <c r="I971" s="99">
        <f t="shared" si="759"/>
        <v>6.5</v>
      </c>
      <c r="J971" s="99">
        <f t="shared" si="759"/>
        <v>0</v>
      </c>
      <c r="K971" s="102">
        <f t="shared" si="759"/>
        <v>51</v>
      </c>
      <c r="L971" s="98">
        <f t="shared" si="759"/>
        <v>50.5</v>
      </c>
      <c r="M971" s="99">
        <f t="shared" si="759"/>
        <v>-0.5</v>
      </c>
      <c r="N971" s="99">
        <f t="shared" si="759"/>
        <v>0</v>
      </c>
      <c r="O971" s="52">
        <f t="shared" si="759"/>
        <v>51</v>
      </c>
      <c r="P971" s="53">
        <f t="shared" si="712"/>
        <v>721.43</v>
      </c>
    </row>
    <row r="972" spans="1:16" s="3" customFormat="1" x14ac:dyDescent="0.25">
      <c r="A972" s="54"/>
      <c r="B972" s="55" t="s">
        <v>216</v>
      </c>
      <c r="C972" s="46" t="s">
        <v>15</v>
      </c>
      <c r="D972" s="93">
        <v>1305.7</v>
      </c>
      <c r="E972" s="94">
        <v>1305.7</v>
      </c>
      <c r="F972" s="94">
        <v>1204.8</v>
      </c>
      <c r="G972" s="95">
        <v>0</v>
      </c>
      <c r="H972" s="96">
        <v>1409.4</v>
      </c>
      <c r="I972" s="94">
        <v>1409.4</v>
      </c>
      <c r="J972" s="94">
        <v>1315.4</v>
      </c>
      <c r="K972" s="97">
        <v>0</v>
      </c>
      <c r="L972" s="93">
        <f t="shared" ref="L972:O973" si="760">+H972-D972</f>
        <v>103.70000000000005</v>
      </c>
      <c r="M972" s="94">
        <f t="shared" si="760"/>
        <v>103.70000000000005</v>
      </c>
      <c r="N972" s="94">
        <f t="shared" si="760"/>
        <v>110.60000000000014</v>
      </c>
      <c r="O972" s="47">
        <f t="shared" si="760"/>
        <v>0</v>
      </c>
      <c r="P972" s="48">
        <f t="shared" ref="P972:P995" si="761">IF(OR(L972=0,D972=0)," ",ROUND(L972/D972*100,2))</f>
        <v>7.94</v>
      </c>
    </row>
    <row r="973" spans="1:16" s="3" customFormat="1" x14ac:dyDescent="0.25">
      <c r="A973" s="54"/>
      <c r="B973" s="56"/>
      <c r="C973" s="46" t="s">
        <v>109</v>
      </c>
      <c r="D973" s="93">
        <v>66.099999999999994</v>
      </c>
      <c r="E973" s="94">
        <v>66.099999999999994</v>
      </c>
      <c r="F973" s="94">
        <v>9.9</v>
      </c>
      <c r="G973" s="95">
        <v>0</v>
      </c>
      <c r="H973" s="96">
        <v>72.3</v>
      </c>
      <c r="I973" s="94">
        <v>72.3</v>
      </c>
      <c r="J973" s="94">
        <v>4.2</v>
      </c>
      <c r="K973" s="97">
        <v>0</v>
      </c>
      <c r="L973" s="93">
        <f t="shared" si="760"/>
        <v>6.2000000000000028</v>
      </c>
      <c r="M973" s="94">
        <f t="shared" si="760"/>
        <v>6.2000000000000028</v>
      </c>
      <c r="N973" s="94">
        <f t="shared" si="760"/>
        <v>-5.7</v>
      </c>
      <c r="O973" s="47">
        <f t="shared" si="760"/>
        <v>0</v>
      </c>
      <c r="P973" s="48">
        <f t="shared" si="761"/>
        <v>9.3800000000000008</v>
      </c>
    </row>
    <row r="974" spans="1:16" s="3" customFormat="1" x14ac:dyDescent="0.25">
      <c r="A974" s="54"/>
      <c r="B974" s="50" t="s">
        <v>16</v>
      </c>
      <c r="C974" s="51"/>
      <c r="D974" s="98">
        <f t="shared" ref="D974:O974" si="762">SUBTOTAL(9,D972:D973)</f>
        <v>1371.8</v>
      </c>
      <c r="E974" s="99">
        <f t="shared" si="762"/>
        <v>1371.8</v>
      </c>
      <c r="F974" s="99">
        <f t="shared" si="762"/>
        <v>1214.7</v>
      </c>
      <c r="G974" s="100">
        <f t="shared" si="762"/>
        <v>0</v>
      </c>
      <c r="H974" s="101">
        <f t="shared" si="762"/>
        <v>1481.7</v>
      </c>
      <c r="I974" s="99">
        <f t="shared" si="762"/>
        <v>1481.7</v>
      </c>
      <c r="J974" s="99">
        <f t="shared" si="762"/>
        <v>1319.6000000000001</v>
      </c>
      <c r="K974" s="102">
        <f t="shared" si="762"/>
        <v>0</v>
      </c>
      <c r="L974" s="98">
        <f t="shared" si="762"/>
        <v>109.90000000000005</v>
      </c>
      <c r="M974" s="99">
        <f t="shared" si="762"/>
        <v>109.90000000000005</v>
      </c>
      <c r="N974" s="99">
        <f t="shared" si="762"/>
        <v>104.90000000000013</v>
      </c>
      <c r="O974" s="52">
        <f t="shared" si="762"/>
        <v>0</v>
      </c>
      <c r="P974" s="53">
        <f t="shared" si="761"/>
        <v>8.01</v>
      </c>
    </row>
    <row r="975" spans="1:16" s="3" customFormat="1" ht="42.75" x14ac:dyDescent="0.25">
      <c r="A975" s="54"/>
      <c r="B975" s="45" t="s">
        <v>132</v>
      </c>
      <c r="C975" s="46" t="s">
        <v>15</v>
      </c>
      <c r="D975" s="93">
        <v>42</v>
      </c>
      <c r="E975" s="94">
        <v>42</v>
      </c>
      <c r="F975" s="94">
        <v>0</v>
      </c>
      <c r="G975" s="95">
        <v>0</v>
      </c>
      <c r="H975" s="96">
        <v>62.8</v>
      </c>
      <c r="I975" s="94">
        <v>62.8</v>
      </c>
      <c r="J975" s="94">
        <v>0</v>
      </c>
      <c r="K975" s="97">
        <v>0</v>
      </c>
      <c r="L975" s="93">
        <f>+H975-D975</f>
        <v>20.799999999999997</v>
      </c>
      <c r="M975" s="94">
        <f t="shared" ref="M975:O975" si="763">+I975-E975</f>
        <v>20.799999999999997</v>
      </c>
      <c r="N975" s="94">
        <f t="shared" si="763"/>
        <v>0</v>
      </c>
      <c r="O975" s="47">
        <f t="shared" si="763"/>
        <v>0</v>
      </c>
      <c r="P975" s="48">
        <f t="shared" si="761"/>
        <v>49.52</v>
      </c>
    </row>
    <row r="976" spans="1:16" s="3" customFormat="1" x14ac:dyDescent="0.25">
      <c r="A976" s="54"/>
      <c r="B976" s="50" t="s">
        <v>16</v>
      </c>
      <c r="C976" s="51"/>
      <c r="D976" s="98">
        <f t="shared" ref="D976:O976" si="764">SUBTOTAL(9,D975:D975)</f>
        <v>42</v>
      </c>
      <c r="E976" s="99">
        <f t="shared" si="764"/>
        <v>42</v>
      </c>
      <c r="F976" s="99">
        <f t="shared" si="764"/>
        <v>0</v>
      </c>
      <c r="G976" s="100">
        <f t="shared" si="764"/>
        <v>0</v>
      </c>
      <c r="H976" s="101">
        <f t="shared" si="764"/>
        <v>62.8</v>
      </c>
      <c r="I976" s="99">
        <f t="shared" si="764"/>
        <v>62.8</v>
      </c>
      <c r="J976" s="99">
        <f t="shared" si="764"/>
        <v>0</v>
      </c>
      <c r="K976" s="102">
        <f t="shared" si="764"/>
        <v>0</v>
      </c>
      <c r="L976" s="98">
        <f t="shared" si="764"/>
        <v>20.799999999999997</v>
      </c>
      <c r="M976" s="99">
        <f t="shared" si="764"/>
        <v>20.799999999999997</v>
      </c>
      <c r="N976" s="99">
        <f t="shared" si="764"/>
        <v>0</v>
      </c>
      <c r="O976" s="52">
        <f t="shared" si="764"/>
        <v>0</v>
      </c>
      <c r="P976" s="53">
        <f t="shared" si="761"/>
        <v>49.52</v>
      </c>
    </row>
    <row r="977" spans="1:16" s="3" customFormat="1" ht="28.5" x14ac:dyDescent="0.25">
      <c r="A977" s="44"/>
      <c r="B977" s="45" t="s">
        <v>145</v>
      </c>
      <c r="C977" s="46" t="s">
        <v>15</v>
      </c>
      <c r="D977" s="93">
        <v>0</v>
      </c>
      <c r="E977" s="94">
        <v>0</v>
      </c>
      <c r="F977" s="94">
        <v>0</v>
      </c>
      <c r="G977" s="95">
        <v>0</v>
      </c>
      <c r="H977" s="96">
        <v>11.5</v>
      </c>
      <c r="I977" s="94">
        <v>11.5</v>
      </c>
      <c r="J977" s="94">
        <v>0</v>
      </c>
      <c r="K977" s="97">
        <v>0</v>
      </c>
      <c r="L977" s="93">
        <f>+H977-D977</f>
        <v>11.5</v>
      </c>
      <c r="M977" s="94">
        <f t="shared" ref="M977:O977" si="765">+I977-E977</f>
        <v>11.5</v>
      </c>
      <c r="N977" s="94">
        <f t="shared" si="765"/>
        <v>0</v>
      </c>
      <c r="O977" s="47">
        <f t="shared" si="765"/>
        <v>0</v>
      </c>
      <c r="P977" s="48" t="str">
        <f t="shared" si="761"/>
        <v xml:space="preserve"> </v>
      </c>
    </row>
    <row r="978" spans="1:16" s="3" customFormat="1" x14ac:dyDescent="0.25">
      <c r="A978" s="49"/>
      <c r="B978" s="50" t="s">
        <v>16</v>
      </c>
      <c r="C978" s="51"/>
      <c r="D978" s="98">
        <f t="shared" ref="D978:O978" si="766">SUBTOTAL(9,D977:D977)</f>
        <v>0</v>
      </c>
      <c r="E978" s="99">
        <f t="shared" si="766"/>
        <v>0</v>
      </c>
      <c r="F978" s="99">
        <f t="shared" si="766"/>
        <v>0</v>
      </c>
      <c r="G978" s="100">
        <f t="shared" si="766"/>
        <v>0</v>
      </c>
      <c r="H978" s="101">
        <f t="shared" si="766"/>
        <v>11.5</v>
      </c>
      <c r="I978" s="99">
        <f t="shared" si="766"/>
        <v>11.5</v>
      </c>
      <c r="J978" s="99">
        <f t="shared" si="766"/>
        <v>0</v>
      </c>
      <c r="K978" s="102">
        <f t="shared" si="766"/>
        <v>0</v>
      </c>
      <c r="L978" s="98">
        <f t="shared" si="766"/>
        <v>11.5</v>
      </c>
      <c r="M978" s="99">
        <f t="shared" si="766"/>
        <v>11.5</v>
      </c>
      <c r="N978" s="99">
        <f t="shared" si="766"/>
        <v>0</v>
      </c>
      <c r="O978" s="52">
        <f t="shared" si="766"/>
        <v>0</v>
      </c>
      <c r="P978" s="53" t="str">
        <f t="shared" si="761"/>
        <v xml:space="preserve"> </v>
      </c>
    </row>
    <row r="979" spans="1:16" s="3" customFormat="1" ht="28.5" x14ac:dyDescent="0.25">
      <c r="A979" s="39" t="s">
        <v>268</v>
      </c>
      <c r="B979" s="40"/>
      <c r="C979" s="41"/>
      <c r="D979" s="88">
        <f>SUBTOTAL(9,D980:D986)</f>
        <v>228.60000000000002</v>
      </c>
      <c r="E979" s="89">
        <f>SUBTOTAL(9,E980:E986)</f>
        <v>228.60000000000002</v>
      </c>
      <c r="F979" s="89">
        <f>SUBTOTAL(9,F980:F986)</f>
        <v>202.8</v>
      </c>
      <c r="G979" s="90">
        <f>SUBTOTAL(9,G980:G986)</f>
        <v>0</v>
      </c>
      <c r="H979" s="91">
        <f>SUBTOTAL(9,H980:H986)</f>
        <v>246.5</v>
      </c>
      <c r="I979" s="89">
        <f>SUBTOTAL(9,I980:I986)</f>
        <v>246.5</v>
      </c>
      <c r="J979" s="89">
        <f>SUBTOTAL(9,J980:J986)</f>
        <v>207.9</v>
      </c>
      <c r="K979" s="92">
        <f>SUBTOTAL(9,K980:K986)</f>
        <v>0</v>
      </c>
      <c r="L979" s="88">
        <f>SUBTOTAL(9,L980:L986)</f>
        <v>17.899999999999995</v>
      </c>
      <c r="M979" s="89">
        <f>SUBTOTAL(9,M980:M986)</f>
        <v>17.899999999999995</v>
      </c>
      <c r="N979" s="89">
        <f>SUBTOTAL(9,N980:N986)</f>
        <v>5.0999999999999943</v>
      </c>
      <c r="O979" s="42">
        <f>SUBTOTAL(9,O980:O986)</f>
        <v>0</v>
      </c>
      <c r="P979" s="43">
        <f t="shared" si="761"/>
        <v>7.83</v>
      </c>
    </row>
    <row r="980" spans="1:16" s="3" customFormat="1" ht="57" x14ac:dyDescent="0.25">
      <c r="A980" s="54"/>
      <c r="B980" s="45" t="s">
        <v>121</v>
      </c>
      <c r="C980" s="46" t="s">
        <v>15</v>
      </c>
      <c r="D980" s="93">
        <v>0.3</v>
      </c>
      <c r="E980" s="94">
        <v>0.3</v>
      </c>
      <c r="F980" s="94">
        <v>0</v>
      </c>
      <c r="G980" s="95">
        <v>0</v>
      </c>
      <c r="H980" s="96">
        <v>0</v>
      </c>
      <c r="I980" s="94">
        <v>0</v>
      </c>
      <c r="J980" s="94">
        <v>0</v>
      </c>
      <c r="K980" s="97">
        <v>0</v>
      </c>
      <c r="L980" s="93">
        <f>+H980-D980</f>
        <v>-0.3</v>
      </c>
      <c r="M980" s="94">
        <f t="shared" ref="M980:O980" si="767">+I980-E980</f>
        <v>-0.3</v>
      </c>
      <c r="N980" s="94">
        <f t="shared" si="767"/>
        <v>0</v>
      </c>
      <c r="O980" s="47">
        <f t="shared" si="767"/>
        <v>0</v>
      </c>
      <c r="P980" s="48">
        <f t="shared" si="761"/>
        <v>-100</v>
      </c>
    </row>
    <row r="981" spans="1:16" s="3" customFormat="1" x14ac:dyDescent="0.25">
      <c r="A981" s="54"/>
      <c r="B981" s="50" t="s">
        <v>16</v>
      </c>
      <c r="C981" s="51"/>
      <c r="D981" s="98">
        <f t="shared" ref="D981:O981" si="768">SUBTOTAL(9,D980:D980)</f>
        <v>0.3</v>
      </c>
      <c r="E981" s="99">
        <f t="shared" si="768"/>
        <v>0.3</v>
      </c>
      <c r="F981" s="99">
        <f t="shared" si="768"/>
        <v>0</v>
      </c>
      <c r="G981" s="100">
        <f t="shared" si="768"/>
        <v>0</v>
      </c>
      <c r="H981" s="101">
        <f t="shared" si="768"/>
        <v>0</v>
      </c>
      <c r="I981" s="99">
        <f t="shared" si="768"/>
        <v>0</v>
      </c>
      <c r="J981" s="99">
        <f t="shared" si="768"/>
        <v>0</v>
      </c>
      <c r="K981" s="102">
        <f t="shared" si="768"/>
        <v>0</v>
      </c>
      <c r="L981" s="98">
        <f t="shared" si="768"/>
        <v>-0.3</v>
      </c>
      <c r="M981" s="99">
        <f t="shared" si="768"/>
        <v>-0.3</v>
      </c>
      <c r="N981" s="99">
        <f t="shared" si="768"/>
        <v>0</v>
      </c>
      <c r="O981" s="52">
        <f t="shared" si="768"/>
        <v>0</v>
      </c>
      <c r="P981" s="53">
        <f t="shared" si="761"/>
        <v>-100</v>
      </c>
    </row>
    <row r="982" spans="1:16" s="3" customFormat="1" x14ac:dyDescent="0.25">
      <c r="A982" s="54"/>
      <c r="B982" s="55" t="s">
        <v>216</v>
      </c>
      <c r="C982" s="46" t="s">
        <v>15</v>
      </c>
      <c r="D982" s="93">
        <v>222.5</v>
      </c>
      <c r="E982" s="94">
        <v>222.5</v>
      </c>
      <c r="F982" s="94">
        <v>202.8</v>
      </c>
      <c r="G982" s="95">
        <v>0</v>
      </c>
      <c r="H982" s="96">
        <v>235.6</v>
      </c>
      <c r="I982" s="94">
        <v>235.6</v>
      </c>
      <c r="J982" s="94">
        <v>207.9</v>
      </c>
      <c r="K982" s="97">
        <v>0</v>
      </c>
      <c r="L982" s="93">
        <f t="shared" ref="L982:O983" si="769">+H982-D982</f>
        <v>13.099999999999994</v>
      </c>
      <c r="M982" s="94">
        <f t="shared" si="769"/>
        <v>13.099999999999994</v>
      </c>
      <c r="N982" s="94">
        <f t="shared" si="769"/>
        <v>5.0999999999999943</v>
      </c>
      <c r="O982" s="47">
        <f t="shared" si="769"/>
        <v>0</v>
      </c>
      <c r="P982" s="48">
        <f t="shared" si="761"/>
        <v>5.89</v>
      </c>
    </row>
    <row r="983" spans="1:16" s="3" customFormat="1" x14ac:dyDescent="0.25">
      <c r="A983" s="54"/>
      <c r="B983" s="56"/>
      <c r="C983" s="46" t="s">
        <v>109</v>
      </c>
      <c r="D983" s="93">
        <v>2.5</v>
      </c>
      <c r="E983" s="94">
        <v>2.5</v>
      </c>
      <c r="F983" s="94">
        <v>0</v>
      </c>
      <c r="G983" s="95">
        <v>0</v>
      </c>
      <c r="H983" s="96">
        <v>5</v>
      </c>
      <c r="I983" s="94">
        <v>5</v>
      </c>
      <c r="J983" s="94">
        <v>0</v>
      </c>
      <c r="K983" s="97">
        <v>0</v>
      </c>
      <c r="L983" s="93">
        <f t="shared" si="769"/>
        <v>2.5</v>
      </c>
      <c r="M983" s="94">
        <f t="shared" si="769"/>
        <v>2.5</v>
      </c>
      <c r="N983" s="94">
        <f t="shared" si="769"/>
        <v>0</v>
      </c>
      <c r="O983" s="47">
        <f t="shared" si="769"/>
        <v>0</v>
      </c>
      <c r="P983" s="48">
        <f t="shared" si="761"/>
        <v>100</v>
      </c>
    </row>
    <row r="984" spans="1:16" s="3" customFormat="1" x14ac:dyDescent="0.25">
      <c r="A984" s="54"/>
      <c r="B984" s="50" t="s">
        <v>16</v>
      </c>
      <c r="C984" s="51"/>
      <c r="D984" s="98">
        <f t="shared" ref="D984:O984" si="770">SUBTOTAL(9,D982:D983)</f>
        <v>225</v>
      </c>
      <c r="E984" s="99">
        <f t="shared" si="770"/>
        <v>225</v>
      </c>
      <c r="F984" s="99">
        <f t="shared" si="770"/>
        <v>202.8</v>
      </c>
      <c r="G984" s="100">
        <f t="shared" si="770"/>
        <v>0</v>
      </c>
      <c r="H984" s="101">
        <f t="shared" si="770"/>
        <v>240.6</v>
      </c>
      <c r="I984" s="99">
        <f t="shared" si="770"/>
        <v>240.6</v>
      </c>
      <c r="J984" s="99">
        <f t="shared" si="770"/>
        <v>207.9</v>
      </c>
      <c r="K984" s="102">
        <f t="shared" si="770"/>
        <v>0</v>
      </c>
      <c r="L984" s="98">
        <f t="shared" si="770"/>
        <v>15.599999999999994</v>
      </c>
      <c r="M984" s="99">
        <f t="shared" si="770"/>
        <v>15.599999999999994</v>
      </c>
      <c r="N984" s="99">
        <f t="shared" si="770"/>
        <v>5.0999999999999943</v>
      </c>
      <c r="O984" s="52">
        <f t="shared" si="770"/>
        <v>0</v>
      </c>
      <c r="P984" s="53">
        <f t="shared" si="761"/>
        <v>6.93</v>
      </c>
    </row>
    <row r="985" spans="1:16" s="3" customFormat="1" ht="42.75" x14ac:dyDescent="0.25">
      <c r="A985" s="44"/>
      <c r="B985" s="45" t="s">
        <v>132</v>
      </c>
      <c r="C985" s="46" t="s">
        <v>15</v>
      </c>
      <c r="D985" s="93">
        <v>3.3</v>
      </c>
      <c r="E985" s="94">
        <v>3.3</v>
      </c>
      <c r="F985" s="94">
        <v>0</v>
      </c>
      <c r="G985" s="95">
        <v>0</v>
      </c>
      <c r="H985" s="96">
        <v>5.9</v>
      </c>
      <c r="I985" s="94">
        <v>5.9</v>
      </c>
      <c r="J985" s="94">
        <v>0</v>
      </c>
      <c r="K985" s="97">
        <v>0</v>
      </c>
      <c r="L985" s="93">
        <f>+H985-D985</f>
        <v>2.6000000000000005</v>
      </c>
      <c r="M985" s="94">
        <f t="shared" ref="M985:O985" si="771">+I985-E985</f>
        <v>2.6000000000000005</v>
      </c>
      <c r="N985" s="94">
        <f t="shared" si="771"/>
        <v>0</v>
      </c>
      <c r="O985" s="47">
        <f t="shared" si="771"/>
        <v>0</v>
      </c>
      <c r="P985" s="48">
        <f t="shared" si="761"/>
        <v>78.790000000000006</v>
      </c>
    </row>
    <row r="986" spans="1:16" s="3" customFormat="1" x14ac:dyDescent="0.25">
      <c r="A986" s="59"/>
      <c r="B986" s="50" t="s">
        <v>16</v>
      </c>
      <c r="C986" s="51"/>
      <c r="D986" s="98">
        <f t="shared" ref="D986:O986" si="772">SUBTOTAL(9,D985:D985)</f>
        <v>3.3</v>
      </c>
      <c r="E986" s="99">
        <f t="shared" si="772"/>
        <v>3.3</v>
      </c>
      <c r="F986" s="99">
        <f t="shared" si="772"/>
        <v>0</v>
      </c>
      <c r="G986" s="100">
        <f t="shared" si="772"/>
        <v>0</v>
      </c>
      <c r="H986" s="101">
        <f t="shared" si="772"/>
        <v>5.9</v>
      </c>
      <c r="I986" s="99">
        <f t="shared" si="772"/>
        <v>5.9</v>
      </c>
      <c r="J986" s="99">
        <f t="shared" si="772"/>
        <v>0</v>
      </c>
      <c r="K986" s="102">
        <f t="shared" si="772"/>
        <v>0</v>
      </c>
      <c r="L986" s="98">
        <f t="shared" si="772"/>
        <v>2.6000000000000005</v>
      </c>
      <c r="M986" s="99">
        <f t="shared" si="772"/>
        <v>2.6000000000000005</v>
      </c>
      <c r="N986" s="99">
        <f t="shared" si="772"/>
        <v>0</v>
      </c>
      <c r="O986" s="52">
        <f t="shared" si="772"/>
        <v>0</v>
      </c>
      <c r="P986" s="53">
        <f t="shared" si="761"/>
        <v>78.790000000000006</v>
      </c>
    </row>
    <row r="987" spans="1:16" s="3" customFormat="1" ht="15" customHeight="1" thickBot="1" x14ac:dyDescent="0.3">
      <c r="A987" s="60" t="s">
        <v>269</v>
      </c>
      <c r="B987" s="61"/>
      <c r="C987" s="61"/>
      <c r="D987" s="103">
        <f>SUBTOTAL(9,D10:D986)</f>
        <v>105386.20000000004</v>
      </c>
      <c r="E987" s="104">
        <f>SUBTOTAL(9,E10:E986)</f>
        <v>78837.399999999951</v>
      </c>
      <c r="F987" s="104">
        <f>SUBTOTAL(9,F10:F986)</f>
        <v>45008.700000000019</v>
      </c>
      <c r="G987" s="105">
        <f>SUBTOTAL(9,G10:G986)</f>
        <v>26548.800000000003</v>
      </c>
      <c r="H987" s="106">
        <f>SUBTOTAL(9,H10:H986)</f>
        <v>108450.39999999998</v>
      </c>
      <c r="I987" s="104">
        <f>SUBTOTAL(9,I10:I986)</f>
        <v>83212.699999999983</v>
      </c>
      <c r="J987" s="104">
        <f>SUBTOTAL(9,J10:J986)</f>
        <v>50026.1</v>
      </c>
      <c r="K987" s="107">
        <f>SUBTOTAL(9,K10:K986)</f>
        <v>25237.700000000008</v>
      </c>
      <c r="L987" s="103">
        <f>SUBTOTAL(9,L10:L986)</f>
        <v>3064.2</v>
      </c>
      <c r="M987" s="104">
        <f>SUBTOTAL(9,M10:M986)</f>
        <v>4375.2999999999984</v>
      </c>
      <c r="N987" s="104">
        <f>SUBTOTAL(9,N10:N986)</f>
        <v>5017.4000000000024</v>
      </c>
      <c r="O987" s="62">
        <f>SUBTOTAL(9,O10:O986)</f>
        <v>-1311.0999999999988</v>
      </c>
      <c r="P987" s="63">
        <f>IF(OR(L987=0,D987=0)," ",ROUND(L987/D987*100,2))</f>
        <v>2.91</v>
      </c>
    </row>
    <row r="989" spans="1:16" ht="15" thickBot="1" x14ac:dyDescent="0.3"/>
    <row r="990" spans="1:16" ht="15.75" customHeight="1" thickBot="1" x14ac:dyDescent="0.3">
      <c r="A990" s="64" t="s">
        <v>270</v>
      </c>
      <c r="B990" s="65" t="s">
        <v>271</v>
      </c>
      <c r="C990" s="66"/>
      <c r="D990" s="8" t="s">
        <v>4</v>
      </c>
      <c r="E990" s="9"/>
      <c r="F990" s="9"/>
      <c r="G990" s="10"/>
      <c r="H990" s="11" t="s">
        <v>5</v>
      </c>
      <c r="I990" s="11"/>
      <c r="J990" s="11"/>
      <c r="K990" s="11"/>
      <c r="L990" s="12" t="s">
        <v>6</v>
      </c>
      <c r="M990" s="11"/>
      <c r="N990" s="11"/>
      <c r="O990" s="13"/>
      <c r="P990" s="14" t="s">
        <v>7</v>
      </c>
    </row>
    <row r="991" spans="1:16" x14ac:dyDescent="0.25">
      <c r="A991" s="67"/>
      <c r="B991" s="68"/>
      <c r="C991" s="69"/>
      <c r="D991" s="16" t="s">
        <v>8</v>
      </c>
      <c r="E991" s="17" t="s">
        <v>9</v>
      </c>
      <c r="F991" s="18"/>
      <c r="G991" s="19"/>
      <c r="H991" s="20" t="s">
        <v>8</v>
      </c>
      <c r="I991" s="17" t="s">
        <v>9</v>
      </c>
      <c r="J991" s="18"/>
      <c r="K991" s="19"/>
      <c r="L991" s="16" t="s">
        <v>8</v>
      </c>
      <c r="M991" s="17" t="s">
        <v>9</v>
      </c>
      <c r="N991" s="18"/>
      <c r="O991" s="19"/>
      <c r="P991" s="21"/>
    </row>
    <row r="992" spans="1:16" x14ac:dyDescent="0.25">
      <c r="A992" s="67"/>
      <c r="B992" s="68"/>
      <c r="C992" s="69"/>
      <c r="D992" s="22"/>
      <c r="E992" s="23" t="s">
        <v>10</v>
      </c>
      <c r="F992" s="24"/>
      <c r="G992" s="86" t="s">
        <v>11</v>
      </c>
      <c r="H992" s="25"/>
      <c r="I992" s="23" t="s">
        <v>10</v>
      </c>
      <c r="J992" s="24"/>
      <c r="K992" s="86" t="s">
        <v>11</v>
      </c>
      <c r="L992" s="22"/>
      <c r="M992" s="23" t="s">
        <v>10</v>
      </c>
      <c r="N992" s="24"/>
      <c r="O992" s="86" t="s">
        <v>11</v>
      </c>
      <c r="P992" s="21"/>
    </row>
    <row r="993" spans="1:16" ht="42.75" customHeight="1" thickBot="1" x14ac:dyDescent="0.3">
      <c r="A993" s="70"/>
      <c r="B993" s="71"/>
      <c r="C993" s="72"/>
      <c r="D993" s="28"/>
      <c r="E993" s="29" t="s">
        <v>8</v>
      </c>
      <c r="F993" s="119" t="s">
        <v>12</v>
      </c>
      <c r="G993" s="87"/>
      <c r="H993" s="30"/>
      <c r="I993" s="29" t="s">
        <v>8</v>
      </c>
      <c r="J993" s="119" t="s">
        <v>12</v>
      </c>
      <c r="K993" s="87"/>
      <c r="L993" s="28"/>
      <c r="M993" s="29" t="s">
        <v>8</v>
      </c>
      <c r="N993" s="119" t="s">
        <v>12</v>
      </c>
      <c r="O993" s="87"/>
      <c r="P993" s="31"/>
    </row>
    <row r="994" spans="1:16" x14ac:dyDescent="0.25">
      <c r="A994" s="32">
        <v>1</v>
      </c>
      <c r="B994" s="108">
        <v>2</v>
      </c>
      <c r="C994" s="109"/>
      <c r="D994" s="32">
        <v>3</v>
      </c>
      <c r="E994" s="35">
        <v>4</v>
      </c>
      <c r="F994" s="35">
        <v>5</v>
      </c>
      <c r="G994" s="36">
        <v>6</v>
      </c>
      <c r="H994" s="37">
        <v>7</v>
      </c>
      <c r="I994" s="35">
        <v>8</v>
      </c>
      <c r="J994" s="35">
        <v>9</v>
      </c>
      <c r="K994" s="35">
        <v>10</v>
      </c>
      <c r="L994" s="32">
        <v>11</v>
      </c>
      <c r="M994" s="35">
        <v>12</v>
      </c>
      <c r="N994" s="35">
        <v>13</v>
      </c>
      <c r="O994" s="36">
        <v>14</v>
      </c>
      <c r="P994" s="110">
        <v>15</v>
      </c>
    </row>
    <row r="995" spans="1:16" x14ac:dyDescent="0.25">
      <c r="A995" s="73" t="s">
        <v>272</v>
      </c>
      <c r="B995" s="74" t="s">
        <v>273</v>
      </c>
      <c r="C995" s="75"/>
      <c r="D995" s="93">
        <v>8937.9</v>
      </c>
      <c r="E995" s="94">
        <v>7961.8</v>
      </c>
      <c r="F995" s="94">
        <v>5229.5</v>
      </c>
      <c r="G995" s="95">
        <v>976.1</v>
      </c>
      <c r="H995" s="96">
        <v>8476.7000000000007</v>
      </c>
      <c r="I995" s="94">
        <v>7156.6</v>
      </c>
      <c r="J995" s="94">
        <v>4850.8999999999996</v>
      </c>
      <c r="K995" s="94">
        <v>1320.1</v>
      </c>
      <c r="L995" s="93">
        <f>+H995-D995</f>
        <v>-461.19999999999891</v>
      </c>
      <c r="M995" s="94">
        <f>+I995-E995</f>
        <v>-805.19999999999982</v>
      </c>
      <c r="N995" s="94">
        <f>+J995-F995</f>
        <v>-378.60000000000036</v>
      </c>
      <c r="O995" s="95">
        <f>+K995-G995</f>
        <v>343.99999999999989</v>
      </c>
      <c r="P995" s="111">
        <f>IF(OR(L995=0,D995=0)," ",ROUND(L995/D995*100,2))</f>
        <v>-5.16</v>
      </c>
    </row>
    <row r="996" spans="1:16" x14ac:dyDescent="0.25">
      <c r="A996" s="73" t="s">
        <v>274</v>
      </c>
      <c r="B996" s="74" t="s">
        <v>275</v>
      </c>
      <c r="C996" s="75"/>
      <c r="D996" s="93">
        <v>1761.5</v>
      </c>
      <c r="E996" s="94">
        <v>1270.5</v>
      </c>
      <c r="F996" s="94">
        <v>1102.7</v>
      </c>
      <c r="G996" s="95">
        <v>491</v>
      </c>
      <c r="H996" s="96">
        <v>2016.5</v>
      </c>
      <c r="I996" s="94">
        <v>1222.3</v>
      </c>
      <c r="J996" s="94">
        <v>1082</v>
      </c>
      <c r="K996" s="94">
        <v>794.2</v>
      </c>
      <c r="L996" s="93">
        <f t="shared" ref="L996:O1005" si="773">+H996-D996</f>
        <v>255</v>
      </c>
      <c r="M996" s="94">
        <f t="shared" si="773"/>
        <v>-48.200000000000045</v>
      </c>
      <c r="N996" s="94">
        <f t="shared" si="773"/>
        <v>-20.700000000000045</v>
      </c>
      <c r="O996" s="95">
        <f t="shared" si="773"/>
        <v>303.20000000000005</v>
      </c>
      <c r="P996" s="111">
        <f t="shared" ref="P996:P1005" si="774">IF(OR(L996=0,D996=0)," ",ROUND(L996/D996*100,2))</f>
        <v>14.48</v>
      </c>
    </row>
    <row r="997" spans="1:16" x14ac:dyDescent="0.25">
      <c r="A997" s="73" t="s">
        <v>276</v>
      </c>
      <c r="B997" s="74" t="s">
        <v>277</v>
      </c>
      <c r="C997" s="75"/>
      <c r="D997" s="93">
        <v>4053.1</v>
      </c>
      <c r="E997" s="94">
        <v>3054</v>
      </c>
      <c r="F997" s="94">
        <v>49.2</v>
      </c>
      <c r="G997" s="95">
        <v>999.1</v>
      </c>
      <c r="H997" s="96">
        <v>3516.2</v>
      </c>
      <c r="I997" s="94">
        <v>2418.6999999999998</v>
      </c>
      <c r="J997" s="94">
        <v>23.4</v>
      </c>
      <c r="K997" s="94">
        <v>1097.5</v>
      </c>
      <c r="L997" s="93">
        <f t="shared" si="773"/>
        <v>-536.90000000000009</v>
      </c>
      <c r="M997" s="94">
        <f t="shared" si="773"/>
        <v>-635.30000000000018</v>
      </c>
      <c r="N997" s="94">
        <f t="shared" si="773"/>
        <v>-25.800000000000004</v>
      </c>
      <c r="O997" s="95">
        <f t="shared" si="773"/>
        <v>98.399999999999977</v>
      </c>
      <c r="P997" s="111">
        <f t="shared" si="774"/>
        <v>-13.25</v>
      </c>
    </row>
    <row r="998" spans="1:16" x14ac:dyDescent="0.25">
      <c r="A998" s="73" t="s">
        <v>278</v>
      </c>
      <c r="B998" s="74" t="s">
        <v>279</v>
      </c>
      <c r="C998" s="75"/>
      <c r="D998" s="93">
        <v>1137.7</v>
      </c>
      <c r="E998" s="94">
        <v>848.9</v>
      </c>
      <c r="F998" s="94">
        <v>240</v>
      </c>
      <c r="G998" s="95">
        <v>288.8</v>
      </c>
      <c r="H998" s="96">
        <v>1577.6</v>
      </c>
      <c r="I998" s="94">
        <v>961.5</v>
      </c>
      <c r="J998" s="94">
        <v>239.4</v>
      </c>
      <c r="K998" s="94">
        <v>616.1</v>
      </c>
      <c r="L998" s="93">
        <f t="shared" si="773"/>
        <v>439.89999999999986</v>
      </c>
      <c r="M998" s="94">
        <f t="shared" si="773"/>
        <v>112.60000000000002</v>
      </c>
      <c r="N998" s="94">
        <f t="shared" si="773"/>
        <v>-0.59999999999999432</v>
      </c>
      <c r="O998" s="95">
        <f t="shared" si="773"/>
        <v>327.3</v>
      </c>
      <c r="P998" s="111">
        <f t="shared" si="774"/>
        <v>38.67</v>
      </c>
    </row>
    <row r="999" spans="1:16" x14ac:dyDescent="0.25">
      <c r="A999" s="73" t="s">
        <v>280</v>
      </c>
      <c r="B999" s="74" t="s">
        <v>281</v>
      </c>
      <c r="C999" s="75"/>
      <c r="D999" s="93">
        <v>12922</v>
      </c>
      <c r="E999" s="94">
        <v>3018.8</v>
      </c>
      <c r="F999" s="94">
        <v>14.1</v>
      </c>
      <c r="G999" s="95">
        <v>9903.2000000000007</v>
      </c>
      <c r="H999" s="96">
        <v>12239</v>
      </c>
      <c r="I999" s="94">
        <v>2539.9</v>
      </c>
      <c r="J999" s="94">
        <v>14.3</v>
      </c>
      <c r="K999" s="94">
        <v>9699.1</v>
      </c>
      <c r="L999" s="93">
        <f t="shared" si="773"/>
        <v>-683</v>
      </c>
      <c r="M999" s="94">
        <f t="shared" si="773"/>
        <v>-478.90000000000009</v>
      </c>
      <c r="N999" s="94">
        <f t="shared" si="773"/>
        <v>0.20000000000000107</v>
      </c>
      <c r="O999" s="95">
        <f t="shared" si="773"/>
        <v>-204.10000000000036</v>
      </c>
      <c r="P999" s="111">
        <f t="shared" si="774"/>
        <v>-5.29</v>
      </c>
    </row>
    <row r="1000" spans="1:16" x14ac:dyDescent="0.25">
      <c r="A1000" s="73" t="s">
        <v>282</v>
      </c>
      <c r="B1000" s="74" t="s">
        <v>283</v>
      </c>
      <c r="C1000" s="75"/>
      <c r="D1000" s="93">
        <v>3984.6</v>
      </c>
      <c r="E1000" s="94">
        <v>2976.9</v>
      </c>
      <c r="F1000" s="94">
        <v>1111.5999999999999</v>
      </c>
      <c r="G1000" s="95">
        <v>1007.7</v>
      </c>
      <c r="H1000" s="96">
        <v>6147</v>
      </c>
      <c r="I1000" s="94">
        <v>5188.3999999999996</v>
      </c>
      <c r="J1000" s="94">
        <v>2552.1</v>
      </c>
      <c r="K1000" s="94">
        <v>958.6</v>
      </c>
      <c r="L1000" s="93">
        <f t="shared" si="773"/>
        <v>2162.4</v>
      </c>
      <c r="M1000" s="94">
        <f t="shared" si="773"/>
        <v>2211.4999999999995</v>
      </c>
      <c r="N1000" s="94">
        <f t="shared" si="773"/>
        <v>1440.5</v>
      </c>
      <c r="O1000" s="95">
        <f t="shared" si="773"/>
        <v>-49.100000000000023</v>
      </c>
      <c r="P1000" s="111">
        <f t="shared" si="774"/>
        <v>54.27</v>
      </c>
    </row>
    <row r="1001" spans="1:16" x14ac:dyDescent="0.25">
      <c r="A1001" s="73" t="s">
        <v>284</v>
      </c>
      <c r="B1001" s="74" t="s">
        <v>285</v>
      </c>
      <c r="C1001" s="75"/>
      <c r="D1001" s="93">
        <v>2034.7</v>
      </c>
      <c r="E1001" s="94">
        <v>1960.2</v>
      </c>
      <c r="F1001" s="94">
        <v>428.2</v>
      </c>
      <c r="G1001" s="95">
        <v>74.5</v>
      </c>
      <c r="H1001" s="96">
        <v>1833.1</v>
      </c>
      <c r="I1001" s="94">
        <v>1831.9</v>
      </c>
      <c r="J1001" s="94">
        <v>461</v>
      </c>
      <c r="K1001" s="94">
        <v>1.2</v>
      </c>
      <c r="L1001" s="93">
        <f t="shared" si="773"/>
        <v>-201.60000000000014</v>
      </c>
      <c r="M1001" s="94">
        <f t="shared" si="773"/>
        <v>-128.29999999999995</v>
      </c>
      <c r="N1001" s="94">
        <f t="shared" si="773"/>
        <v>32.800000000000011</v>
      </c>
      <c r="O1001" s="95">
        <f t="shared" si="773"/>
        <v>-73.3</v>
      </c>
      <c r="P1001" s="111">
        <f t="shared" si="774"/>
        <v>-9.91</v>
      </c>
    </row>
    <row r="1002" spans="1:16" x14ac:dyDescent="0.25">
      <c r="A1002" s="73" t="s">
        <v>286</v>
      </c>
      <c r="B1002" s="74" t="s">
        <v>287</v>
      </c>
      <c r="C1002" s="75"/>
      <c r="D1002" s="93">
        <v>15177.9</v>
      </c>
      <c r="E1002" s="94">
        <v>6921.6</v>
      </c>
      <c r="F1002" s="94">
        <v>3996.6</v>
      </c>
      <c r="G1002" s="95">
        <v>8256.2999999999993</v>
      </c>
      <c r="H1002" s="96">
        <v>12995</v>
      </c>
      <c r="I1002" s="94">
        <v>6848.6</v>
      </c>
      <c r="J1002" s="94">
        <v>4057</v>
      </c>
      <c r="K1002" s="94">
        <v>6146.4</v>
      </c>
      <c r="L1002" s="93">
        <f t="shared" si="773"/>
        <v>-2182.8999999999996</v>
      </c>
      <c r="M1002" s="94">
        <f t="shared" si="773"/>
        <v>-73</v>
      </c>
      <c r="N1002" s="94">
        <f t="shared" si="773"/>
        <v>60.400000000000091</v>
      </c>
      <c r="O1002" s="95">
        <f t="shared" si="773"/>
        <v>-2109.8999999999996</v>
      </c>
      <c r="P1002" s="111">
        <f t="shared" si="774"/>
        <v>-14.38</v>
      </c>
    </row>
    <row r="1003" spans="1:16" x14ac:dyDescent="0.25">
      <c r="A1003" s="73" t="s">
        <v>288</v>
      </c>
      <c r="B1003" s="74" t="s">
        <v>289</v>
      </c>
      <c r="C1003" s="75"/>
      <c r="D1003" s="93">
        <v>38739.4</v>
      </c>
      <c r="E1003" s="94">
        <v>35254.300000000003</v>
      </c>
      <c r="F1003" s="94">
        <v>28825.599999999999</v>
      </c>
      <c r="G1003" s="95">
        <v>3485.1</v>
      </c>
      <c r="H1003" s="96">
        <v>41380.6</v>
      </c>
      <c r="I1003" s="94">
        <v>38728.699999999997</v>
      </c>
      <c r="J1003" s="94">
        <v>32746</v>
      </c>
      <c r="K1003" s="94">
        <v>2651.9</v>
      </c>
      <c r="L1003" s="93">
        <f t="shared" si="773"/>
        <v>2641.1999999999971</v>
      </c>
      <c r="M1003" s="94">
        <f t="shared" si="773"/>
        <v>3474.3999999999942</v>
      </c>
      <c r="N1003" s="94">
        <f t="shared" si="773"/>
        <v>3920.4000000000015</v>
      </c>
      <c r="O1003" s="95">
        <f t="shared" si="773"/>
        <v>-833.19999999999982</v>
      </c>
      <c r="P1003" s="111">
        <f t="shared" si="774"/>
        <v>6.82</v>
      </c>
    </row>
    <row r="1004" spans="1:16" x14ac:dyDescent="0.25">
      <c r="A1004" s="73" t="s">
        <v>290</v>
      </c>
      <c r="B1004" s="74" t="s">
        <v>291</v>
      </c>
      <c r="C1004" s="75"/>
      <c r="D1004" s="93">
        <v>16637.400000000001</v>
      </c>
      <c r="E1004" s="94">
        <v>15570.4</v>
      </c>
      <c r="F1004" s="94">
        <v>4011.2</v>
      </c>
      <c r="G1004" s="95">
        <v>1067</v>
      </c>
      <c r="H1004" s="96">
        <v>18268.7</v>
      </c>
      <c r="I1004" s="94">
        <v>16316.1</v>
      </c>
      <c r="J1004" s="94">
        <v>4000</v>
      </c>
      <c r="K1004" s="94">
        <v>1952.6</v>
      </c>
      <c r="L1004" s="93">
        <f t="shared" si="773"/>
        <v>1631.2999999999993</v>
      </c>
      <c r="M1004" s="94">
        <f t="shared" si="773"/>
        <v>745.70000000000073</v>
      </c>
      <c r="N1004" s="94">
        <f t="shared" si="773"/>
        <v>-11.199999999999818</v>
      </c>
      <c r="O1004" s="95">
        <f t="shared" si="773"/>
        <v>885.59999999999991</v>
      </c>
      <c r="P1004" s="111">
        <f t="shared" si="774"/>
        <v>9.81</v>
      </c>
    </row>
    <row r="1005" spans="1:16" ht="15.75" thickBot="1" x14ac:dyDescent="0.3">
      <c r="A1005" s="27" t="s">
        <v>269</v>
      </c>
      <c r="B1005" s="112"/>
      <c r="C1005" s="112"/>
      <c r="D1005" s="103">
        <f t="shared" ref="D1005:K1005" si="775">SUBTOTAL(9,D995:D1004)</f>
        <v>105386.20000000001</v>
      </c>
      <c r="E1005" s="104">
        <f t="shared" si="775"/>
        <v>78837.400000000009</v>
      </c>
      <c r="F1005" s="104">
        <f t="shared" si="775"/>
        <v>45008.7</v>
      </c>
      <c r="G1005" s="105">
        <f t="shared" si="775"/>
        <v>26548.799999999999</v>
      </c>
      <c r="H1005" s="106">
        <f t="shared" si="775"/>
        <v>108450.4</v>
      </c>
      <c r="I1005" s="104">
        <f t="shared" si="775"/>
        <v>83212.700000000012</v>
      </c>
      <c r="J1005" s="104">
        <f t="shared" si="775"/>
        <v>50026.1</v>
      </c>
      <c r="K1005" s="104">
        <f t="shared" si="775"/>
        <v>25237.7</v>
      </c>
      <c r="L1005" s="113">
        <f t="shared" si="773"/>
        <v>3064.1999999999825</v>
      </c>
      <c r="M1005" s="114">
        <f t="shared" si="773"/>
        <v>4375.3000000000029</v>
      </c>
      <c r="N1005" s="114">
        <f t="shared" si="773"/>
        <v>5017.4000000000015</v>
      </c>
      <c r="O1005" s="115">
        <f t="shared" si="773"/>
        <v>-1311.0999999999985</v>
      </c>
      <c r="P1005" s="116">
        <f t="shared" si="774"/>
        <v>2.91</v>
      </c>
    </row>
    <row r="1007" spans="1:16" ht="15" thickBot="1" x14ac:dyDescent="0.3"/>
    <row r="1008" spans="1:16" ht="15.75" customHeight="1" thickBot="1" x14ac:dyDescent="0.3">
      <c r="A1008" s="64" t="s">
        <v>292</v>
      </c>
      <c r="B1008" s="65" t="s">
        <v>271</v>
      </c>
      <c r="C1008" s="76"/>
      <c r="D1008" s="8" t="s">
        <v>4</v>
      </c>
      <c r="E1008" s="9"/>
      <c r="F1008" s="9"/>
      <c r="G1008" s="10"/>
      <c r="H1008" s="11" t="s">
        <v>5</v>
      </c>
      <c r="I1008" s="11"/>
      <c r="J1008" s="11"/>
      <c r="K1008" s="11"/>
      <c r="L1008" s="12" t="s">
        <v>6</v>
      </c>
      <c r="M1008" s="11"/>
      <c r="N1008" s="11"/>
      <c r="O1008" s="13"/>
      <c r="P1008" s="14" t="s">
        <v>7</v>
      </c>
    </row>
    <row r="1009" spans="1:16" x14ac:dyDescent="0.25">
      <c r="A1009" s="67"/>
      <c r="B1009" s="68"/>
      <c r="C1009" s="77"/>
      <c r="D1009" s="16" t="s">
        <v>8</v>
      </c>
      <c r="E1009" s="17" t="s">
        <v>9</v>
      </c>
      <c r="F1009" s="18"/>
      <c r="G1009" s="19"/>
      <c r="H1009" s="20" t="s">
        <v>8</v>
      </c>
      <c r="I1009" s="17" t="s">
        <v>9</v>
      </c>
      <c r="J1009" s="18"/>
      <c r="K1009" s="18"/>
      <c r="L1009" s="16" t="s">
        <v>8</v>
      </c>
      <c r="M1009" s="17" t="s">
        <v>9</v>
      </c>
      <c r="N1009" s="18"/>
      <c r="O1009" s="19"/>
      <c r="P1009" s="21"/>
    </row>
    <row r="1010" spans="1:16" x14ac:dyDescent="0.25">
      <c r="A1010" s="67"/>
      <c r="B1010" s="68"/>
      <c r="C1010" s="77"/>
      <c r="D1010" s="22"/>
      <c r="E1010" s="23" t="s">
        <v>10</v>
      </c>
      <c r="F1010" s="24"/>
      <c r="G1010" s="86" t="s">
        <v>11</v>
      </c>
      <c r="H1010" s="25"/>
      <c r="I1010" s="23" t="s">
        <v>10</v>
      </c>
      <c r="J1010" s="24"/>
      <c r="K1010" s="86" t="s">
        <v>11</v>
      </c>
      <c r="L1010" s="22"/>
      <c r="M1010" s="23" t="s">
        <v>10</v>
      </c>
      <c r="N1010" s="24"/>
      <c r="O1010" s="86" t="s">
        <v>11</v>
      </c>
      <c r="P1010" s="21"/>
    </row>
    <row r="1011" spans="1:16" ht="42.75" customHeight="1" thickBot="1" x14ac:dyDescent="0.3">
      <c r="A1011" s="70"/>
      <c r="B1011" s="71"/>
      <c r="C1011" s="78"/>
      <c r="D1011" s="28"/>
      <c r="E1011" s="29" t="s">
        <v>8</v>
      </c>
      <c r="F1011" s="119" t="s">
        <v>12</v>
      </c>
      <c r="G1011" s="87"/>
      <c r="H1011" s="30"/>
      <c r="I1011" s="29" t="s">
        <v>8</v>
      </c>
      <c r="J1011" s="119" t="s">
        <v>12</v>
      </c>
      <c r="K1011" s="87"/>
      <c r="L1011" s="28"/>
      <c r="M1011" s="29" t="s">
        <v>8</v>
      </c>
      <c r="N1011" s="119" t="s">
        <v>12</v>
      </c>
      <c r="O1011" s="87"/>
      <c r="P1011" s="31"/>
    </row>
    <row r="1012" spans="1:16" x14ac:dyDescent="0.25">
      <c r="A1012" s="32">
        <v>1</v>
      </c>
      <c r="B1012" s="108">
        <v>2</v>
      </c>
      <c r="C1012" s="117"/>
      <c r="D1012" s="32">
        <v>3</v>
      </c>
      <c r="E1012" s="35">
        <v>4</v>
      </c>
      <c r="F1012" s="35">
        <v>5</v>
      </c>
      <c r="G1012" s="36">
        <v>6</v>
      </c>
      <c r="H1012" s="37">
        <v>7</v>
      </c>
      <c r="I1012" s="35">
        <v>8</v>
      </c>
      <c r="J1012" s="35">
        <v>9</v>
      </c>
      <c r="K1012" s="34">
        <v>10</v>
      </c>
      <c r="L1012" s="32">
        <v>11</v>
      </c>
      <c r="M1012" s="35">
        <v>12</v>
      </c>
      <c r="N1012" s="35">
        <v>13</v>
      </c>
      <c r="O1012" s="36">
        <v>14</v>
      </c>
      <c r="P1012" s="110">
        <v>15</v>
      </c>
    </row>
    <row r="1013" spans="1:16" x14ac:dyDescent="0.25">
      <c r="A1013" s="79" t="s">
        <v>82</v>
      </c>
      <c r="B1013" s="80" t="s">
        <v>293</v>
      </c>
      <c r="C1013" s="80"/>
      <c r="D1013" s="93">
        <v>3100</v>
      </c>
      <c r="E1013" s="94">
        <v>0</v>
      </c>
      <c r="F1013" s="94">
        <v>0</v>
      </c>
      <c r="G1013" s="95">
        <v>3100</v>
      </c>
      <c r="H1013" s="96">
        <v>5300</v>
      </c>
      <c r="I1013" s="94">
        <v>0</v>
      </c>
      <c r="J1013" s="94">
        <v>0</v>
      </c>
      <c r="K1013" s="97">
        <v>5300</v>
      </c>
      <c r="L1013" s="93">
        <f>+H1013-D1013</f>
        <v>2200</v>
      </c>
      <c r="M1013" s="94">
        <f t="shared" ref="M1013:O1026" si="776">+I1013-E1013</f>
        <v>0</v>
      </c>
      <c r="N1013" s="94">
        <f t="shared" si="776"/>
        <v>0</v>
      </c>
      <c r="O1013" s="95">
        <f t="shared" si="776"/>
        <v>2200</v>
      </c>
      <c r="P1013" s="111">
        <f>IF(OR(L1013=0,D1013=0)," ",ROUND(L1013/D1013*100,2))</f>
        <v>70.97</v>
      </c>
    </row>
    <row r="1014" spans="1:16" ht="33" customHeight="1" x14ac:dyDescent="0.25">
      <c r="A1014" s="79" t="s">
        <v>15</v>
      </c>
      <c r="B1014" s="81" t="s">
        <v>294</v>
      </c>
      <c r="C1014" s="81"/>
      <c r="D1014" s="93">
        <v>49537</v>
      </c>
      <c r="E1014" s="94">
        <v>41317.199999999997</v>
      </c>
      <c r="F1014" s="94">
        <v>19952.3</v>
      </c>
      <c r="G1014" s="95">
        <v>8219.7999999999993</v>
      </c>
      <c r="H1014" s="96">
        <v>53519.5</v>
      </c>
      <c r="I1014" s="94">
        <v>43227</v>
      </c>
      <c r="J1014" s="94">
        <v>22409.4</v>
      </c>
      <c r="K1014" s="97">
        <v>10292.5</v>
      </c>
      <c r="L1014" s="93">
        <f>+H1014-D1014</f>
        <v>3982.5</v>
      </c>
      <c r="M1014" s="94">
        <f t="shared" si="776"/>
        <v>1909.8000000000029</v>
      </c>
      <c r="N1014" s="94">
        <f t="shared" si="776"/>
        <v>2457.1000000000022</v>
      </c>
      <c r="O1014" s="95">
        <f t="shared" si="776"/>
        <v>2072.7000000000007</v>
      </c>
      <c r="P1014" s="111">
        <f>IF(OR(L1014=0,D1014=0)," ",ROUND(L1014/D1014*100,2))</f>
        <v>8.0399999999999991</v>
      </c>
    </row>
    <row r="1015" spans="1:16" ht="27.75" customHeight="1" x14ac:dyDescent="0.25">
      <c r="A1015" s="79" t="s">
        <v>192</v>
      </c>
      <c r="B1015" s="81" t="s">
        <v>295</v>
      </c>
      <c r="C1015" s="81"/>
      <c r="D1015" s="93">
        <v>174.9</v>
      </c>
      <c r="E1015" s="94">
        <v>0</v>
      </c>
      <c r="F1015" s="94">
        <v>0</v>
      </c>
      <c r="G1015" s="95">
        <v>174.9</v>
      </c>
      <c r="H1015" s="96">
        <v>0</v>
      </c>
      <c r="I1015" s="94">
        <v>0</v>
      </c>
      <c r="J1015" s="94">
        <v>0</v>
      </c>
      <c r="K1015" s="97">
        <v>0</v>
      </c>
      <c r="L1015" s="93">
        <f t="shared" ref="L1015:L1026" si="777">+H1015-D1015</f>
        <v>-174.9</v>
      </c>
      <c r="M1015" s="94">
        <f t="shared" si="776"/>
        <v>0</v>
      </c>
      <c r="N1015" s="94">
        <f t="shared" si="776"/>
        <v>0</v>
      </c>
      <c r="O1015" s="95">
        <f t="shared" si="776"/>
        <v>-174.9</v>
      </c>
      <c r="P1015" s="111">
        <f t="shared" ref="P1015:P1026" si="778">IF(OR(L1015=0,D1015=0)," ",ROUND(L1015/D1015*100,2))</f>
        <v>-100</v>
      </c>
    </row>
    <row r="1016" spans="1:16" ht="32.25" customHeight="1" x14ac:dyDescent="0.25">
      <c r="A1016" s="79" t="s">
        <v>83</v>
      </c>
      <c r="B1016" s="81" t="s">
        <v>296</v>
      </c>
      <c r="C1016" s="81"/>
      <c r="D1016" s="93">
        <v>145.6</v>
      </c>
      <c r="E1016" s="94">
        <v>0</v>
      </c>
      <c r="F1016" s="94">
        <v>0</v>
      </c>
      <c r="G1016" s="95">
        <v>145.6</v>
      </c>
      <c r="H1016" s="96">
        <v>212.2</v>
      </c>
      <c r="I1016" s="94">
        <v>0</v>
      </c>
      <c r="J1016" s="94">
        <v>0</v>
      </c>
      <c r="K1016" s="97">
        <v>212.2</v>
      </c>
      <c r="L1016" s="93">
        <f t="shared" si="777"/>
        <v>66.599999999999994</v>
      </c>
      <c r="M1016" s="94">
        <f t="shared" si="776"/>
        <v>0</v>
      </c>
      <c r="N1016" s="94">
        <f t="shared" si="776"/>
        <v>0</v>
      </c>
      <c r="O1016" s="95">
        <f t="shared" si="776"/>
        <v>66.599999999999994</v>
      </c>
      <c r="P1016" s="111">
        <f t="shared" si="778"/>
        <v>45.74</v>
      </c>
    </row>
    <row r="1017" spans="1:16" ht="29.25" customHeight="1" x14ac:dyDescent="0.25">
      <c r="A1017" s="79" t="s">
        <v>61</v>
      </c>
      <c r="B1017" s="81" t="s">
        <v>297</v>
      </c>
      <c r="C1017" s="81"/>
      <c r="D1017" s="93">
        <v>1920</v>
      </c>
      <c r="E1017" s="94">
        <v>1920</v>
      </c>
      <c r="F1017" s="94">
        <v>0</v>
      </c>
      <c r="G1017" s="95">
        <v>0</v>
      </c>
      <c r="H1017" s="96">
        <v>1900</v>
      </c>
      <c r="I1017" s="94">
        <v>1900</v>
      </c>
      <c r="J1017" s="94">
        <v>0</v>
      </c>
      <c r="K1017" s="97">
        <v>0</v>
      </c>
      <c r="L1017" s="93">
        <f t="shared" si="777"/>
        <v>-20</v>
      </c>
      <c r="M1017" s="94">
        <f t="shared" si="776"/>
        <v>-20</v>
      </c>
      <c r="N1017" s="94">
        <f t="shared" si="776"/>
        <v>0</v>
      </c>
      <c r="O1017" s="95">
        <f t="shared" si="776"/>
        <v>0</v>
      </c>
      <c r="P1017" s="111">
        <f t="shared" si="778"/>
        <v>-1.04</v>
      </c>
    </row>
    <row r="1018" spans="1:16" ht="30" customHeight="1" x14ac:dyDescent="0.25">
      <c r="A1018" s="79" t="s">
        <v>22</v>
      </c>
      <c r="B1018" s="81" t="s">
        <v>298</v>
      </c>
      <c r="C1018" s="81"/>
      <c r="D1018" s="93">
        <v>7610</v>
      </c>
      <c r="E1018" s="94">
        <v>7610</v>
      </c>
      <c r="F1018" s="94">
        <v>3338.4</v>
      </c>
      <c r="G1018" s="95">
        <v>0</v>
      </c>
      <c r="H1018" s="96">
        <v>8099</v>
      </c>
      <c r="I1018" s="94">
        <v>8099</v>
      </c>
      <c r="J1018" s="94">
        <v>3148.6</v>
      </c>
      <c r="K1018" s="97">
        <v>0</v>
      </c>
      <c r="L1018" s="93">
        <f t="shared" si="777"/>
        <v>489</v>
      </c>
      <c r="M1018" s="94">
        <f t="shared" si="776"/>
        <v>489</v>
      </c>
      <c r="N1018" s="94">
        <f t="shared" si="776"/>
        <v>-189.80000000000018</v>
      </c>
      <c r="O1018" s="95">
        <f t="shared" si="776"/>
        <v>0</v>
      </c>
      <c r="P1018" s="111">
        <f t="shared" si="778"/>
        <v>6.43</v>
      </c>
    </row>
    <row r="1019" spans="1:16" ht="46.5" customHeight="1" x14ac:dyDescent="0.25">
      <c r="A1019" s="79" t="s">
        <v>33</v>
      </c>
      <c r="B1019" s="81" t="s">
        <v>299</v>
      </c>
      <c r="C1019" s="81"/>
      <c r="D1019" s="93">
        <v>8918</v>
      </c>
      <c r="E1019" s="94">
        <v>2820.7</v>
      </c>
      <c r="F1019" s="94">
        <v>516.4</v>
      </c>
      <c r="G1019" s="95">
        <v>6097.3</v>
      </c>
      <c r="H1019" s="96">
        <v>7940.9</v>
      </c>
      <c r="I1019" s="94">
        <v>1977.2</v>
      </c>
      <c r="J1019" s="94">
        <v>350.2</v>
      </c>
      <c r="K1019" s="97">
        <v>5963.7</v>
      </c>
      <c r="L1019" s="93">
        <f t="shared" si="777"/>
        <v>-977.10000000000036</v>
      </c>
      <c r="M1019" s="94">
        <f t="shared" si="776"/>
        <v>-843.49999999999977</v>
      </c>
      <c r="N1019" s="94">
        <f t="shared" si="776"/>
        <v>-166.2</v>
      </c>
      <c r="O1019" s="95">
        <f t="shared" si="776"/>
        <v>-133.60000000000036</v>
      </c>
      <c r="P1019" s="111">
        <f t="shared" si="778"/>
        <v>-10.96</v>
      </c>
    </row>
    <row r="1020" spans="1:16" ht="30" customHeight="1" x14ac:dyDescent="0.25">
      <c r="A1020" s="79" t="s">
        <v>46</v>
      </c>
      <c r="B1020" s="81" t="s">
        <v>300</v>
      </c>
      <c r="C1020" s="81"/>
      <c r="D1020" s="93">
        <v>525.4</v>
      </c>
      <c r="E1020" s="94">
        <v>525.4</v>
      </c>
      <c r="F1020" s="94">
        <v>0</v>
      </c>
      <c r="G1020" s="95">
        <v>0</v>
      </c>
      <c r="H1020" s="96">
        <v>281</v>
      </c>
      <c r="I1020" s="94">
        <v>281</v>
      </c>
      <c r="J1020" s="94">
        <v>0</v>
      </c>
      <c r="K1020" s="97">
        <v>0</v>
      </c>
      <c r="L1020" s="93">
        <f t="shared" si="777"/>
        <v>-244.39999999999998</v>
      </c>
      <c r="M1020" s="94">
        <f t="shared" si="776"/>
        <v>-244.39999999999998</v>
      </c>
      <c r="N1020" s="94">
        <f t="shared" si="776"/>
        <v>0</v>
      </c>
      <c r="O1020" s="95">
        <f t="shared" si="776"/>
        <v>0</v>
      </c>
      <c r="P1020" s="111">
        <f t="shared" si="778"/>
        <v>-46.52</v>
      </c>
    </row>
    <row r="1021" spans="1:16" ht="18" customHeight="1" x14ac:dyDescent="0.25">
      <c r="A1021" s="79" t="s">
        <v>153</v>
      </c>
      <c r="B1021" s="81" t="s">
        <v>301</v>
      </c>
      <c r="C1021" s="81"/>
      <c r="D1021" s="93">
        <v>4156</v>
      </c>
      <c r="E1021" s="94">
        <v>0</v>
      </c>
      <c r="F1021" s="94">
        <v>0</v>
      </c>
      <c r="G1021" s="95">
        <v>4156</v>
      </c>
      <c r="H1021" s="96">
        <v>0</v>
      </c>
      <c r="I1021" s="94">
        <v>0</v>
      </c>
      <c r="J1021" s="94">
        <v>0</v>
      </c>
      <c r="K1021" s="97">
        <v>0</v>
      </c>
      <c r="L1021" s="93">
        <f t="shared" si="777"/>
        <v>-4156</v>
      </c>
      <c r="M1021" s="94">
        <f t="shared" si="776"/>
        <v>0</v>
      </c>
      <c r="N1021" s="94">
        <f t="shared" si="776"/>
        <v>0</v>
      </c>
      <c r="O1021" s="95">
        <f t="shared" si="776"/>
        <v>-4156</v>
      </c>
      <c r="P1021" s="111">
        <f t="shared" si="778"/>
        <v>-100</v>
      </c>
    </row>
    <row r="1022" spans="1:16" x14ac:dyDescent="0.25">
      <c r="A1022" s="79" t="s">
        <v>163</v>
      </c>
      <c r="B1022" s="81" t="s">
        <v>302</v>
      </c>
      <c r="C1022" s="81"/>
      <c r="D1022" s="93">
        <v>20122.8</v>
      </c>
      <c r="E1022" s="94">
        <v>20113.5</v>
      </c>
      <c r="F1022" s="94">
        <v>19085.3</v>
      </c>
      <c r="G1022" s="95">
        <v>9.3000000000000007</v>
      </c>
      <c r="H1022" s="96">
        <v>23022.5</v>
      </c>
      <c r="I1022" s="94">
        <v>23022.5</v>
      </c>
      <c r="J1022" s="94">
        <v>22049.8</v>
      </c>
      <c r="K1022" s="97">
        <v>0</v>
      </c>
      <c r="L1022" s="93">
        <f t="shared" si="777"/>
        <v>2899.7000000000007</v>
      </c>
      <c r="M1022" s="94">
        <f t="shared" si="776"/>
        <v>2909</v>
      </c>
      <c r="N1022" s="94">
        <f t="shared" si="776"/>
        <v>2964.5</v>
      </c>
      <c r="O1022" s="95">
        <f t="shared" si="776"/>
        <v>-9.3000000000000007</v>
      </c>
      <c r="P1022" s="111">
        <f t="shared" si="778"/>
        <v>14.41</v>
      </c>
    </row>
    <row r="1023" spans="1:16" ht="31.5" customHeight="1" x14ac:dyDescent="0.25">
      <c r="A1023" s="79" t="s">
        <v>109</v>
      </c>
      <c r="B1023" s="81" t="s">
        <v>303</v>
      </c>
      <c r="C1023" s="81"/>
      <c r="D1023" s="93">
        <v>2252.3000000000002</v>
      </c>
      <c r="E1023" s="94">
        <v>2208.1999999999998</v>
      </c>
      <c r="F1023" s="94">
        <v>857.1</v>
      </c>
      <c r="G1023" s="95">
        <v>44.1</v>
      </c>
      <c r="H1023" s="96">
        <v>2437.6999999999998</v>
      </c>
      <c r="I1023" s="94">
        <v>2434.6</v>
      </c>
      <c r="J1023" s="94">
        <v>953.5</v>
      </c>
      <c r="K1023" s="97">
        <v>3.1</v>
      </c>
      <c r="L1023" s="93">
        <f t="shared" si="777"/>
        <v>185.39999999999964</v>
      </c>
      <c r="M1023" s="94">
        <f t="shared" si="776"/>
        <v>226.40000000000009</v>
      </c>
      <c r="N1023" s="94">
        <f t="shared" si="776"/>
        <v>96.399999999999977</v>
      </c>
      <c r="O1023" s="95">
        <f t="shared" si="776"/>
        <v>-41</v>
      </c>
      <c r="P1023" s="111">
        <f t="shared" si="778"/>
        <v>8.23</v>
      </c>
    </row>
    <row r="1024" spans="1:16" ht="18" customHeight="1" x14ac:dyDescent="0.25">
      <c r="A1024" s="79" t="s">
        <v>84</v>
      </c>
      <c r="B1024" s="81" t="s">
        <v>304</v>
      </c>
      <c r="C1024" s="81"/>
      <c r="D1024" s="93">
        <v>6457.4</v>
      </c>
      <c r="E1024" s="94">
        <v>2206.4</v>
      </c>
      <c r="F1024" s="94">
        <v>1243.5999999999999</v>
      </c>
      <c r="G1024" s="95">
        <v>4251</v>
      </c>
      <c r="H1024" s="96">
        <v>5049.2</v>
      </c>
      <c r="I1024" s="94">
        <v>2054.1999999999998</v>
      </c>
      <c r="J1024" s="94">
        <v>1100.0999999999999</v>
      </c>
      <c r="K1024" s="97">
        <v>2995</v>
      </c>
      <c r="L1024" s="93">
        <f t="shared" si="777"/>
        <v>-1408.1999999999998</v>
      </c>
      <c r="M1024" s="94">
        <f t="shared" si="776"/>
        <v>-152.20000000000027</v>
      </c>
      <c r="N1024" s="94">
        <f t="shared" si="776"/>
        <v>-143.5</v>
      </c>
      <c r="O1024" s="95">
        <f t="shared" si="776"/>
        <v>-1256</v>
      </c>
      <c r="P1024" s="111">
        <f t="shared" si="778"/>
        <v>-21.81</v>
      </c>
    </row>
    <row r="1025" spans="1:16" ht="42.75" customHeight="1" x14ac:dyDescent="0.25">
      <c r="A1025" s="79" t="s">
        <v>39</v>
      </c>
      <c r="B1025" s="82" t="s">
        <v>305</v>
      </c>
      <c r="C1025" s="82"/>
      <c r="D1025" s="93">
        <v>466.8</v>
      </c>
      <c r="E1025" s="94">
        <v>116</v>
      </c>
      <c r="F1025" s="94">
        <v>15.6</v>
      </c>
      <c r="G1025" s="95">
        <v>350.8</v>
      </c>
      <c r="H1025" s="96">
        <v>688.4</v>
      </c>
      <c r="I1025" s="94">
        <v>217.2</v>
      </c>
      <c r="J1025" s="94">
        <v>14.5</v>
      </c>
      <c r="K1025" s="97">
        <v>471.2</v>
      </c>
      <c r="L1025" s="93">
        <f t="shared" si="777"/>
        <v>221.59999999999997</v>
      </c>
      <c r="M1025" s="94">
        <f t="shared" si="776"/>
        <v>101.19999999999999</v>
      </c>
      <c r="N1025" s="94">
        <f t="shared" si="776"/>
        <v>-1.0999999999999996</v>
      </c>
      <c r="O1025" s="95">
        <f t="shared" si="776"/>
        <v>120.39999999999998</v>
      </c>
      <c r="P1025" s="111">
        <f t="shared" si="778"/>
        <v>47.47</v>
      </c>
    </row>
    <row r="1026" spans="1:16" ht="15.75" thickBot="1" x14ac:dyDescent="0.3">
      <c r="A1026" s="27" t="s">
        <v>269</v>
      </c>
      <c r="B1026" s="112"/>
      <c r="C1026" s="118"/>
      <c r="D1026" s="103">
        <f t="shared" ref="D1026:K1026" si="779">SUBTOTAL(9,D1013:D1025)</f>
        <v>105386.2</v>
      </c>
      <c r="E1026" s="104">
        <f t="shared" si="779"/>
        <v>78837.39999999998</v>
      </c>
      <c r="F1026" s="104">
        <f t="shared" si="779"/>
        <v>45008.7</v>
      </c>
      <c r="G1026" s="105">
        <f t="shared" si="779"/>
        <v>26548.799999999996</v>
      </c>
      <c r="H1026" s="106">
        <f t="shared" si="779"/>
        <v>108450.39999999998</v>
      </c>
      <c r="I1026" s="104">
        <f t="shared" si="779"/>
        <v>83212.7</v>
      </c>
      <c r="J1026" s="104">
        <f t="shared" si="779"/>
        <v>50026.1</v>
      </c>
      <c r="K1026" s="107">
        <f t="shared" si="779"/>
        <v>25237.7</v>
      </c>
      <c r="L1026" s="113">
        <f t="shared" si="777"/>
        <v>3064.1999999999825</v>
      </c>
      <c r="M1026" s="114">
        <f t="shared" si="776"/>
        <v>4375.3000000000175</v>
      </c>
      <c r="N1026" s="114">
        <f t="shared" si="776"/>
        <v>5017.4000000000015</v>
      </c>
      <c r="O1026" s="115">
        <f t="shared" si="776"/>
        <v>-1311.0999999999949</v>
      </c>
      <c r="P1026" s="116">
        <f t="shared" si="778"/>
        <v>2.91</v>
      </c>
    </row>
  </sheetData>
  <autoFilter ref="A9:P986" xr:uid="{75BBB7FD-802A-4859-BE8A-21B87BEACB58}"/>
  <mergeCells count="215">
    <mergeCell ref="B1024:C1024"/>
    <mergeCell ref="B1025:C1025"/>
    <mergeCell ref="A1026:C1026"/>
    <mergeCell ref="B1018:C1018"/>
    <mergeCell ref="B1019:C1019"/>
    <mergeCell ref="B1020:C1020"/>
    <mergeCell ref="B1021:C1021"/>
    <mergeCell ref="B1022:C1022"/>
    <mergeCell ref="B1023:C1023"/>
    <mergeCell ref="B1012:C1012"/>
    <mergeCell ref="B1013:C1013"/>
    <mergeCell ref="B1014:C1014"/>
    <mergeCell ref="B1015:C1015"/>
    <mergeCell ref="B1016:C1016"/>
    <mergeCell ref="B1017:C1017"/>
    <mergeCell ref="L1009:L1011"/>
    <mergeCell ref="M1009:O1009"/>
    <mergeCell ref="E1010:F1010"/>
    <mergeCell ref="G1010:G1011"/>
    <mergeCell ref="I1010:J1010"/>
    <mergeCell ref="K1010:K1011"/>
    <mergeCell ref="M1010:N1010"/>
    <mergeCell ref="O1010:O1011"/>
    <mergeCell ref="A1008:A1011"/>
    <mergeCell ref="B1008:C1011"/>
    <mergeCell ref="D1008:G1008"/>
    <mergeCell ref="H1008:K1008"/>
    <mergeCell ref="L1008:O1008"/>
    <mergeCell ref="P1008:P1011"/>
    <mergeCell ref="D1009:D1011"/>
    <mergeCell ref="E1009:G1009"/>
    <mergeCell ref="H1009:H1011"/>
    <mergeCell ref="I1009:K1009"/>
    <mergeCell ref="B1000:C1000"/>
    <mergeCell ref="B1001:C1001"/>
    <mergeCell ref="B1002:C1002"/>
    <mergeCell ref="B1003:C1003"/>
    <mergeCell ref="B1004:C1004"/>
    <mergeCell ref="A1005:C1005"/>
    <mergeCell ref="B994:C994"/>
    <mergeCell ref="B995:C995"/>
    <mergeCell ref="B996:C996"/>
    <mergeCell ref="B997:C997"/>
    <mergeCell ref="B998:C998"/>
    <mergeCell ref="B999:C999"/>
    <mergeCell ref="L991:L993"/>
    <mergeCell ref="M991:O991"/>
    <mergeCell ref="E992:F992"/>
    <mergeCell ref="G992:G993"/>
    <mergeCell ref="I992:J992"/>
    <mergeCell ref="K992:K993"/>
    <mergeCell ref="M992:N992"/>
    <mergeCell ref="O992:O993"/>
    <mergeCell ref="A990:A993"/>
    <mergeCell ref="B990:C993"/>
    <mergeCell ref="D990:G990"/>
    <mergeCell ref="H990:K990"/>
    <mergeCell ref="L990:O990"/>
    <mergeCell ref="P990:P993"/>
    <mergeCell ref="D991:D993"/>
    <mergeCell ref="E991:G991"/>
    <mergeCell ref="H991:H993"/>
    <mergeCell ref="I991:K991"/>
    <mergeCell ref="B949:B950"/>
    <mergeCell ref="B961:B964"/>
    <mergeCell ref="B966:B967"/>
    <mergeCell ref="B972:B973"/>
    <mergeCell ref="B982:B983"/>
    <mergeCell ref="A987:C987"/>
    <mergeCell ref="B879:B880"/>
    <mergeCell ref="B889:B890"/>
    <mergeCell ref="B897:B899"/>
    <mergeCell ref="B925:B928"/>
    <mergeCell ref="B935:B936"/>
    <mergeCell ref="B941:B943"/>
    <mergeCell ref="B841:B844"/>
    <mergeCell ref="B851:B853"/>
    <mergeCell ref="B862:B863"/>
    <mergeCell ref="B867:B868"/>
    <mergeCell ref="B870:B873"/>
    <mergeCell ref="B876:B877"/>
    <mergeCell ref="B795:B798"/>
    <mergeCell ref="B805:B807"/>
    <mergeCell ref="B811:B813"/>
    <mergeCell ref="B815:B816"/>
    <mergeCell ref="B818:B820"/>
    <mergeCell ref="B829:B832"/>
    <mergeCell ref="B737:B740"/>
    <mergeCell ref="B746:B747"/>
    <mergeCell ref="B754:B757"/>
    <mergeCell ref="B770:B772"/>
    <mergeCell ref="B774:B776"/>
    <mergeCell ref="B785:B788"/>
    <mergeCell ref="B690:B692"/>
    <mergeCell ref="B701:B703"/>
    <mergeCell ref="B707:B708"/>
    <mergeCell ref="B715:B718"/>
    <mergeCell ref="B720:B723"/>
    <mergeCell ref="B729:B730"/>
    <mergeCell ref="B640:B643"/>
    <mergeCell ref="B647:B648"/>
    <mergeCell ref="B657:B659"/>
    <mergeCell ref="B661:B664"/>
    <mergeCell ref="B675:B678"/>
    <mergeCell ref="B684:B685"/>
    <mergeCell ref="B566:B567"/>
    <mergeCell ref="B575:B576"/>
    <mergeCell ref="B595:B596"/>
    <mergeCell ref="B611:B612"/>
    <mergeCell ref="B621:B624"/>
    <mergeCell ref="B635:B638"/>
    <mergeCell ref="B519:B520"/>
    <mergeCell ref="B535:B536"/>
    <mergeCell ref="B540:B541"/>
    <mergeCell ref="B550:B551"/>
    <mergeCell ref="B555:B556"/>
    <mergeCell ref="B558:B559"/>
    <mergeCell ref="B456:B457"/>
    <mergeCell ref="B459:B460"/>
    <mergeCell ref="B462:B463"/>
    <mergeCell ref="B465:B466"/>
    <mergeCell ref="B477:B478"/>
    <mergeCell ref="B505:B506"/>
    <mergeCell ref="B429:B430"/>
    <mergeCell ref="B438:B439"/>
    <mergeCell ref="B441:B442"/>
    <mergeCell ref="B444:B446"/>
    <mergeCell ref="B448:B449"/>
    <mergeCell ref="B451:B454"/>
    <mergeCell ref="B404:B405"/>
    <mergeCell ref="B407:B408"/>
    <mergeCell ref="B410:B411"/>
    <mergeCell ref="B417:B419"/>
    <mergeCell ref="B421:B424"/>
    <mergeCell ref="B426:B427"/>
    <mergeCell ref="B374:B375"/>
    <mergeCell ref="B377:B378"/>
    <mergeCell ref="B380:B381"/>
    <mergeCell ref="B383:B384"/>
    <mergeCell ref="B386:B387"/>
    <mergeCell ref="B389:B390"/>
    <mergeCell ref="B337:B339"/>
    <mergeCell ref="B343:B344"/>
    <mergeCell ref="B348:B349"/>
    <mergeCell ref="B357:B359"/>
    <mergeCell ref="B361:B363"/>
    <mergeCell ref="B365:B366"/>
    <mergeCell ref="B283:B284"/>
    <mergeCell ref="B310:B312"/>
    <mergeCell ref="B316:B318"/>
    <mergeCell ref="B324:B325"/>
    <mergeCell ref="B327:B328"/>
    <mergeCell ref="B334:B335"/>
    <mergeCell ref="B246:B247"/>
    <mergeCell ref="B251:B252"/>
    <mergeCell ref="B254:B256"/>
    <mergeCell ref="B258:B259"/>
    <mergeCell ref="B263:B264"/>
    <mergeCell ref="B266:B267"/>
    <mergeCell ref="B222:B223"/>
    <mergeCell ref="B225:B226"/>
    <mergeCell ref="B228:B229"/>
    <mergeCell ref="B231:B232"/>
    <mergeCell ref="B234:B235"/>
    <mergeCell ref="B237:B238"/>
    <mergeCell ref="B200:B201"/>
    <mergeCell ref="B203:B204"/>
    <mergeCell ref="B206:B207"/>
    <mergeCell ref="B211:B212"/>
    <mergeCell ref="B216:B217"/>
    <mergeCell ref="B219:B220"/>
    <mergeCell ref="B167:B168"/>
    <mergeCell ref="B170:B171"/>
    <mergeCell ref="B173:B174"/>
    <mergeCell ref="B176:B177"/>
    <mergeCell ref="B193:B195"/>
    <mergeCell ref="B197:B198"/>
    <mergeCell ref="B126:B127"/>
    <mergeCell ref="B133:B134"/>
    <mergeCell ref="B144:B145"/>
    <mergeCell ref="B147:B150"/>
    <mergeCell ref="B160:B161"/>
    <mergeCell ref="B163:B165"/>
    <mergeCell ref="B59:B60"/>
    <mergeCell ref="B62:B64"/>
    <mergeCell ref="B72:B73"/>
    <mergeCell ref="B87:B88"/>
    <mergeCell ref="B90:B91"/>
    <mergeCell ref="B115:B116"/>
    <mergeCell ref="B20:B21"/>
    <mergeCell ref="B23:B24"/>
    <mergeCell ref="B36:B37"/>
    <mergeCell ref="B39:B40"/>
    <mergeCell ref="B44:B45"/>
    <mergeCell ref="B55:B57"/>
    <mergeCell ref="P5:P8"/>
    <mergeCell ref="D6:D8"/>
    <mergeCell ref="E6:G6"/>
    <mergeCell ref="H6:H8"/>
    <mergeCell ref="I6:K6"/>
    <mergeCell ref="L6:L8"/>
    <mergeCell ref="M6:O6"/>
    <mergeCell ref="E7:F7"/>
    <mergeCell ref="G7:G8"/>
    <mergeCell ref="I7:J7"/>
    <mergeCell ref="A3:O3"/>
    <mergeCell ref="A5:A8"/>
    <mergeCell ref="B5:B8"/>
    <mergeCell ref="C5:C8"/>
    <mergeCell ref="D5:G5"/>
    <mergeCell ref="H5:K5"/>
    <mergeCell ref="L5:O5"/>
    <mergeCell ref="K7:K8"/>
    <mergeCell ref="M7:N7"/>
    <mergeCell ref="O7:O8"/>
  </mergeCells>
  <conditionalFormatting sqref="D9:P987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išlaidos pagal priemones detali</vt:lpstr>
      <vt:lpstr>'išlaidos pagal priemones detali'!Print_Titles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Krause</dc:creator>
  <cp:lastModifiedBy>Gintarė Krause</cp:lastModifiedBy>
  <dcterms:created xsi:type="dcterms:W3CDTF">2026-01-12T09:33:02Z</dcterms:created>
  <dcterms:modified xsi:type="dcterms:W3CDTF">2026-01-12T09:38:49Z</dcterms:modified>
</cp:coreProperties>
</file>